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escritoffice365-my.sharepoint.com/personal/hirabayashi_shibutani-group_co_jp/Documents/デスクトップ/"/>
    </mc:Choice>
  </mc:AlternateContent>
  <xr:revisionPtr revIDLastSave="0" documentId="8_{82BB29EF-734D-42D9-8EF8-E47A9C1A52E1}" xr6:coauthVersionLast="47" xr6:coauthVersionMax="47" xr10:uidLastSave="{00000000-0000-0000-0000-000000000000}"/>
  <bookViews>
    <workbookView xWindow="0" yWindow="0" windowWidth="19440" windowHeight="14910" xr2:uid="{00000000-000D-0000-FFFF-FFFF00000000}"/>
  </bookViews>
  <sheets>
    <sheet name="請求書について" sheetId="13" r:id="rId1"/>
    <sheet name="請求書（契約用）" sheetId="36" r:id="rId2"/>
    <sheet name="出来高調書（契約用）" sheetId="2" r:id="rId3"/>
    <sheet name="請求書（契約外）" sheetId="35" r:id="rId4"/>
    <sheet name="請求書（契約用）（サンプル）" sheetId="39" r:id="rId5"/>
    <sheet name="請求書（契約外）（サンプル）" sheetId="40" r:id="rId6"/>
  </sheets>
  <definedNames>
    <definedName name="_xlnm.Print_Area" localSheetId="5">'請求書（契約外）（サンプル）'!$A$1:$L$130</definedName>
    <definedName name="_xlnm.Print_Area" localSheetId="1">'請求書（契約用）'!$A$1:$M$22</definedName>
    <definedName name="_xlnm.Print_Area" localSheetId="4">'請求書（契約用）（サンプル）'!$A$1:$M$22</definedName>
  </definedNames>
  <calcPr calcId="19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0" i="35" l="1"/>
  <c r="I129" i="35"/>
  <c r="I104" i="35"/>
  <c r="I103" i="35"/>
  <c r="I51" i="35"/>
  <c r="I52" i="35" s="1"/>
  <c r="J3" i="2"/>
  <c r="B3" i="2"/>
  <c r="I128" i="40"/>
  <c r="I127" i="40"/>
  <c r="I126" i="40"/>
  <c r="I125" i="40"/>
  <c r="I124" i="40"/>
  <c r="I123" i="40"/>
  <c r="I122" i="40"/>
  <c r="I121" i="40"/>
  <c r="I120" i="40"/>
  <c r="I119" i="40"/>
  <c r="I118" i="40"/>
  <c r="I117" i="40"/>
  <c r="I116" i="40"/>
  <c r="I115" i="40"/>
  <c r="I114" i="40"/>
  <c r="I113" i="40"/>
  <c r="I112" i="40"/>
  <c r="I111" i="40"/>
  <c r="I129" i="40" s="1"/>
  <c r="I110" i="40"/>
  <c r="H107" i="40"/>
  <c r="G107" i="40"/>
  <c r="B107" i="40"/>
  <c r="A107" i="40"/>
  <c r="I102" i="40"/>
  <c r="I101" i="40"/>
  <c r="I100" i="40"/>
  <c r="I99" i="40"/>
  <c r="I98" i="40"/>
  <c r="I97" i="40"/>
  <c r="I96" i="40"/>
  <c r="I95" i="40"/>
  <c r="I94" i="40"/>
  <c r="I93" i="40"/>
  <c r="I92" i="40"/>
  <c r="I91" i="40"/>
  <c r="I90" i="40"/>
  <c r="I89" i="40"/>
  <c r="I88" i="40"/>
  <c r="I87" i="40"/>
  <c r="I86" i="40"/>
  <c r="I85" i="40"/>
  <c r="I103" i="40" s="1"/>
  <c r="I84" i="40"/>
  <c r="H81" i="40"/>
  <c r="G81" i="40"/>
  <c r="B81" i="40"/>
  <c r="A81" i="40"/>
  <c r="I76" i="40"/>
  <c r="I75" i="40"/>
  <c r="I74" i="40"/>
  <c r="I73" i="40"/>
  <c r="I72" i="40"/>
  <c r="I71" i="40"/>
  <c r="I70" i="40"/>
  <c r="I69" i="40"/>
  <c r="I68" i="40"/>
  <c r="I67" i="40"/>
  <c r="I66" i="40"/>
  <c r="I65" i="40"/>
  <c r="I64" i="40"/>
  <c r="I63" i="40"/>
  <c r="I62" i="40"/>
  <c r="I61" i="40"/>
  <c r="I60" i="40"/>
  <c r="I59" i="40"/>
  <c r="I77" i="40" s="1"/>
  <c r="I58" i="40"/>
  <c r="H55" i="40"/>
  <c r="G55" i="40"/>
  <c r="B55" i="40"/>
  <c r="A55" i="40"/>
  <c r="I50" i="40"/>
  <c r="I49" i="40"/>
  <c r="I48" i="40"/>
  <c r="I47" i="40"/>
  <c r="I46" i="40"/>
  <c r="I45" i="40"/>
  <c r="I44" i="40"/>
  <c r="I43" i="40"/>
  <c r="I42" i="40"/>
  <c r="I41" i="40"/>
  <c r="I40" i="40"/>
  <c r="I39" i="40"/>
  <c r="I38" i="40"/>
  <c r="I37" i="40"/>
  <c r="I36" i="40"/>
  <c r="I35" i="40"/>
  <c r="I34" i="40"/>
  <c r="I33" i="40"/>
  <c r="I51" i="40" s="1"/>
  <c r="I32" i="40"/>
  <c r="H29" i="40"/>
  <c r="B29" i="40"/>
  <c r="A29" i="40"/>
  <c r="I15" i="40"/>
  <c r="I14" i="40"/>
  <c r="I13" i="40"/>
  <c r="I12" i="40"/>
  <c r="I11" i="40"/>
  <c r="I10" i="40"/>
  <c r="J5" i="40" s="1"/>
  <c r="H5" i="40"/>
  <c r="F5" i="40"/>
  <c r="J9" i="39"/>
  <c r="L9" i="39" s="1"/>
  <c r="I4" i="39"/>
  <c r="G4" i="39"/>
  <c r="B4" i="39"/>
  <c r="I16" i="40" l="1"/>
  <c r="F4" i="40" s="1"/>
  <c r="H4" i="40" l="1"/>
  <c r="B4" i="40" s="1"/>
  <c r="J9" i="36" l="1"/>
  <c r="L9" i="36" s="1"/>
  <c r="G4" i="36"/>
  <c r="I4" i="36" s="1"/>
  <c r="I128" i="35"/>
  <c r="I127" i="35"/>
  <c r="I126" i="35"/>
  <c r="I125" i="35"/>
  <c r="I124" i="35"/>
  <c r="I123" i="35"/>
  <c r="I122" i="35"/>
  <c r="I121" i="35"/>
  <c r="I120" i="35"/>
  <c r="I119" i="35"/>
  <c r="I118" i="35"/>
  <c r="I117" i="35"/>
  <c r="I116" i="35"/>
  <c r="I115" i="35"/>
  <c r="I114" i="35"/>
  <c r="I113" i="35"/>
  <c r="I112" i="35"/>
  <c r="I111" i="35"/>
  <c r="H108" i="35"/>
  <c r="G108" i="35"/>
  <c r="B108" i="35"/>
  <c r="A108" i="35"/>
  <c r="I102" i="35"/>
  <c r="I101" i="35"/>
  <c r="I100" i="35"/>
  <c r="I99" i="35"/>
  <c r="I98" i="35"/>
  <c r="I97" i="35"/>
  <c r="I96" i="35"/>
  <c r="I95" i="35"/>
  <c r="I94" i="35"/>
  <c r="I93" i="35"/>
  <c r="I92" i="35"/>
  <c r="I91" i="35"/>
  <c r="I90" i="35"/>
  <c r="I89" i="35"/>
  <c r="I88" i="35"/>
  <c r="I87" i="35"/>
  <c r="I86" i="35"/>
  <c r="I85" i="35"/>
  <c r="H82" i="35"/>
  <c r="G82" i="35"/>
  <c r="B82" i="35"/>
  <c r="A82" i="35"/>
  <c r="I77" i="35"/>
  <c r="I76" i="35"/>
  <c r="I75" i="35"/>
  <c r="I74" i="35"/>
  <c r="I73" i="35"/>
  <c r="I72" i="35"/>
  <c r="I71" i="35"/>
  <c r="I70" i="35"/>
  <c r="I69" i="35"/>
  <c r="I68" i="35"/>
  <c r="I67" i="35"/>
  <c r="I66" i="35"/>
  <c r="I65" i="35"/>
  <c r="I64" i="35"/>
  <c r="I63" i="35"/>
  <c r="I62" i="35"/>
  <c r="I61" i="35"/>
  <c r="I60" i="35"/>
  <c r="I59" i="35"/>
  <c r="H56" i="35"/>
  <c r="G56" i="35"/>
  <c r="B56" i="35"/>
  <c r="A56" i="35"/>
  <c r="I50" i="35"/>
  <c r="I49" i="35"/>
  <c r="I48" i="35"/>
  <c r="I47" i="35"/>
  <c r="I46" i="35"/>
  <c r="I45" i="35"/>
  <c r="I44" i="35"/>
  <c r="I43" i="35"/>
  <c r="I42" i="35"/>
  <c r="I41" i="35"/>
  <c r="I40" i="35"/>
  <c r="I39" i="35"/>
  <c r="I38" i="35"/>
  <c r="I37" i="35"/>
  <c r="I36" i="35"/>
  <c r="I35" i="35"/>
  <c r="I34" i="35"/>
  <c r="I33" i="35"/>
  <c r="H30" i="35"/>
  <c r="B30" i="35"/>
  <c r="A30" i="35"/>
  <c r="I15" i="35"/>
  <c r="I14" i="35"/>
  <c r="I13" i="35"/>
  <c r="I12" i="35"/>
  <c r="I11" i="35"/>
  <c r="I10" i="35"/>
  <c r="J5" i="35"/>
  <c r="F5" i="35"/>
  <c r="H5" i="35" s="1"/>
  <c r="I78" i="35" l="1"/>
  <c r="B4" i="36"/>
  <c r="I16" i="35"/>
  <c r="F4" i="35" s="1"/>
  <c r="H4" i="35" l="1"/>
  <c r="B4" i="35" s="1"/>
  <c r="I99" i="2"/>
  <c r="I75" i="2"/>
  <c r="I51" i="2"/>
  <c r="A99" i="2"/>
  <c r="A75" i="2"/>
  <c r="A51" i="2"/>
  <c r="I27" i="2"/>
  <c r="A27" i="2"/>
  <c r="J118" i="2" l="1"/>
  <c r="L118" i="2" s="1"/>
  <c r="J117" i="2"/>
  <c r="L117" i="2" s="1"/>
  <c r="M117" i="2" s="1"/>
  <c r="I117" i="2"/>
  <c r="G117" i="2"/>
  <c r="E117" i="2"/>
  <c r="J116" i="2"/>
  <c r="L116" i="2" s="1"/>
  <c r="M116" i="2" s="1"/>
  <c r="I116" i="2"/>
  <c r="G116" i="2"/>
  <c r="E116" i="2"/>
  <c r="J115" i="2"/>
  <c r="K115" i="2" s="1"/>
  <c r="I115" i="2"/>
  <c r="G115" i="2"/>
  <c r="E115" i="2"/>
  <c r="J114" i="2"/>
  <c r="K114" i="2" s="1"/>
  <c r="I114" i="2"/>
  <c r="G114" i="2"/>
  <c r="E114" i="2"/>
  <c r="J113" i="2"/>
  <c r="L113" i="2" s="1"/>
  <c r="M113" i="2" s="1"/>
  <c r="I113" i="2"/>
  <c r="G113" i="2"/>
  <c r="E113" i="2"/>
  <c r="J112" i="2"/>
  <c r="L112" i="2" s="1"/>
  <c r="M112" i="2" s="1"/>
  <c r="I112" i="2"/>
  <c r="G112" i="2"/>
  <c r="E112" i="2"/>
  <c r="J111" i="2"/>
  <c r="K111" i="2" s="1"/>
  <c r="I111" i="2"/>
  <c r="G111" i="2"/>
  <c r="E111" i="2"/>
  <c r="J110" i="2"/>
  <c r="K110" i="2" s="1"/>
  <c r="I110" i="2"/>
  <c r="G110" i="2"/>
  <c r="E110" i="2"/>
  <c r="J109" i="2"/>
  <c r="L109" i="2" s="1"/>
  <c r="M109" i="2" s="1"/>
  <c r="I109" i="2"/>
  <c r="G109" i="2"/>
  <c r="E109" i="2"/>
  <c r="J108" i="2"/>
  <c r="L108" i="2" s="1"/>
  <c r="M108" i="2" s="1"/>
  <c r="I108" i="2"/>
  <c r="G108" i="2"/>
  <c r="E108" i="2"/>
  <c r="J107" i="2"/>
  <c r="K107" i="2" s="1"/>
  <c r="I107" i="2"/>
  <c r="G107" i="2"/>
  <c r="E107" i="2"/>
  <c r="J106" i="2"/>
  <c r="L106" i="2" s="1"/>
  <c r="M106" i="2" s="1"/>
  <c r="I106" i="2"/>
  <c r="G106" i="2"/>
  <c r="E106" i="2"/>
  <c r="J105" i="2"/>
  <c r="L105" i="2" s="1"/>
  <c r="M105" i="2" s="1"/>
  <c r="I105" i="2"/>
  <c r="G105" i="2"/>
  <c r="E105" i="2"/>
  <c r="J104" i="2"/>
  <c r="L104" i="2" s="1"/>
  <c r="M104" i="2" s="1"/>
  <c r="I104" i="2"/>
  <c r="G104" i="2"/>
  <c r="E104" i="2"/>
  <c r="J103" i="2"/>
  <c r="K103" i="2" s="1"/>
  <c r="I103" i="2"/>
  <c r="G103" i="2"/>
  <c r="E103" i="2"/>
  <c r="J94" i="2"/>
  <c r="L94" i="2" s="1"/>
  <c r="J93" i="2"/>
  <c r="L93" i="2" s="1"/>
  <c r="M93" i="2" s="1"/>
  <c r="I93" i="2"/>
  <c r="G93" i="2"/>
  <c r="E93" i="2"/>
  <c r="J92" i="2"/>
  <c r="K92" i="2" s="1"/>
  <c r="I92" i="2"/>
  <c r="G92" i="2"/>
  <c r="E92" i="2"/>
  <c r="J91" i="2"/>
  <c r="L91" i="2" s="1"/>
  <c r="M91" i="2" s="1"/>
  <c r="I91" i="2"/>
  <c r="G91" i="2"/>
  <c r="E91" i="2"/>
  <c r="J90" i="2"/>
  <c r="L90" i="2" s="1"/>
  <c r="M90" i="2" s="1"/>
  <c r="I90" i="2"/>
  <c r="G90" i="2"/>
  <c r="E90" i="2"/>
  <c r="J89" i="2"/>
  <c r="L89" i="2" s="1"/>
  <c r="M89" i="2" s="1"/>
  <c r="I89" i="2"/>
  <c r="G89" i="2"/>
  <c r="E89" i="2"/>
  <c r="J88" i="2"/>
  <c r="K88" i="2" s="1"/>
  <c r="I88" i="2"/>
  <c r="G88" i="2"/>
  <c r="E88" i="2"/>
  <c r="J87" i="2"/>
  <c r="L87" i="2" s="1"/>
  <c r="M87" i="2" s="1"/>
  <c r="I87" i="2"/>
  <c r="G87" i="2"/>
  <c r="E87" i="2"/>
  <c r="J86" i="2"/>
  <c r="L86" i="2" s="1"/>
  <c r="M86" i="2" s="1"/>
  <c r="I86" i="2"/>
  <c r="G86" i="2"/>
  <c r="E86" i="2"/>
  <c r="J85" i="2"/>
  <c r="L85" i="2" s="1"/>
  <c r="M85" i="2" s="1"/>
  <c r="I85" i="2"/>
  <c r="G85" i="2"/>
  <c r="E85" i="2"/>
  <c r="J84" i="2"/>
  <c r="K84" i="2" s="1"/>
  <c r="I84" i="2"/>
  <c r="G84" i="2"/>
  <c r="E84" i="2"/>
  <c r="J83" i="2"/>
  <c r="L83" i="2" s="1"/>
  <c r="M83" i="2" s="1"/>
  <c r="I83" i="2"/>
  <c r="G83" i="2"/>
  <c r="E83" i="2"/>
  <c r="J82" i="2"/>
  <c r="L82" i="2" s="1"/>
  <c r="M82" i="2" s="1"/>
  <c r="I82" i="2"/>
  <c r="G82" i="2"/>
  <c r="E82" i="2"/>
  <c r="J81" i="2"/>
  <c r="L81" i="2" s="1"/>
  <c r="M81" i="2" s="1"/>
  <c r="I81" i="2"/>
  <c r="G81" i="2"/>
  <c r="E81" i="2"/>
  <c r="J80" i="2"/>
  <c r="K80" i="2" s="1"/>
  <c r="I80" i="2"/>
  <c r="G80" i="2"/>
  <c r="E80" i="2"/>
  <c r="J79" i="2"/>
  <c r="K79" i="2" s="1"/>
  <c r="I79" i="2"/>
  <c r="G79" i="2"/>
  <c r="E79" i="2"/>
  <c r="J70" i="2"/>
  <c r="L70" i="2" s="1"/>
  <c r="J69" i="2"/>
  <c r="L69" i="2" s="1"/>
  <c r="M69" i="2" s="1"/>
  <c r="I69" i="2"/>
  <c r="G69" i="2"/>
  <c r="E69" i="2"/>
  <c r="J68" i="2"/>
  <c r="L68" i="2" s="1"/>
  <c r="M68" i="2" s="1"/>
  <c r="I68" i="2"/>
  <c r="G68" i="2"/>
  <c r="E68" i="2"/>
  <c r="J67" i="2"/>
  <c r="K67" i="2" s="1"/>
  <c r="I67" i="2"/>
  <c r="G67" i="2"/>
  <c r="E67" i="2"/>
  <c r="J66" i="2"/>
  <c r="L66" i="2" s="1"/>
  <c r="M66" i="2" s="1"/>
  <c r="I66" i="2"/>
  <c r="G66" i="2"/>
  <c r="E66" i="2"/>
  <c r="J65" i="2"/>
  <c r="L65" i="2" s="1"/>
  <c r="M65" i="2" s="1"/>
  <c r="I65" i="2"/>
  <c r="G65" i="2"/>
  <c r="E65" i="2"/>
  <c r="J64" i="2"/>
  <c r="L64" i="2" s="1"/>
  <c r="M64" i="2" s="1"/>
  <c r="I64" i="2"/>
  <c r="G64" i="2"/>
  <c r="E64" i="2"/>
  <c r="J63" i="2"/>
  <c r="K63" i="2" s="1"/>
  <c r="I63" i="2"/>
  <c r="G63" i="2"/>
  <c r="E63" i="2"/>
  <c r="J62" i="2"/>
  <c r="K62" i="2" s="1"/>
  <c r="I62" i="2"/>
  <c r="G62" i="2"/>
  <c r="E62" i="2"/>
  <c r="J61" i="2"/>
  <c r="L61" i="2" s="1"/>
  <c r="M61" i="2" s="1"/>
  <c r="I61" i="2"/>
  <c r="G61" i="2"/>
  <c r="E61" i="2"/>
  <c r="J60" i="2"/>
  <c r="L60" i="2" s="1"/>
  <c r="M60" i="2" s="1"/>
  <c r="I60" i="2"/>
  <c r="G60" i="2"/>
  <c r="E60" i="2"/>
  <c r="J59" i="2"/>
  <c r="K59" i="2" s="1"/>
  <c r="I59" i="2"/>
  <c r="G59" i="2"/>
  <c r="E59" i="2"/>
  <c r="J58" i="2"/>
  <c r="L58" i="2" s="1"/>
  <c r="M58" i="2" s="1"/>
  <c r="I58" i="2"/>
  <c r="G58" i="2"/>
  <c r="E58" i="2"/>
  <c r="J57" i="2"/>
  <c r="L57" i="2" s="1"/>
  <c r="M57" i="2" s="1"/>
  <c r="I57" i="2"/>
  <c r="G57" i="2"/>
  <c r="E57" i="2"/>
  <c r="J56" i="2"/>
  <c r="L56" i="2" s="1"/>
  <c r="M56" i="2" s="1"/>
  <c r="I56" i="2"/>
  <c r="G56" i="2"/>
  <c r="E56" i="2"/>
  <c r="J55" i="2"/>
  <c r="K55" i="2" s="1"/>
  <c r="I55" i="2"/>
  <c r="G55" i="2"/>
  <c r="E55" i="2"/>
  <c r="J46" i="2"/>
  <c r="L46" i="2" s="1"/>
  <c r="J45" i="2"/>
  <c r="K45" i="2" s="1"/>
  <c r="I45" i="2"/>
  <c r="G45" i="2"/>
  <c r="E45" i="2"/>
  <c r="J44" i="2"/>
  <c r="L44" i="2" s="1"/>
  <c r="M44" i="2" s="1"/>
  <c r="I44" i="2"/>
  <c r="G44" i="2"/>
  <c r="E44" i="2"/>
  <c r="J43" i="2"/>
  <c r="L43" i="2" s="1"/>
  <c r="M43" i="2" s="1"/>
  <c r="I43" i="2"/>
  <c r="G43" i="2"/>
  <c r="E43" i="2"/>
  <c r="J42" i="2"/>
  <c r="K42" i="2" s="1"/>
  <c r="I42" i="2"/>
  <c r="G42" i="2"/>
  <c r="E42" i="2"/>
  <c r="J41" i="2"/>
  <c r="L41" i="2" s="1"/>
  <c r="M41" i="2" s="1"/>
  <c r="I41" i="2"/>
  <c r="G41" i="2"/>
  <c r="E41" i="2"/>
  <c r="J40" i="2"/>
  <c r="L40" i="2" s="1"/>
  <c r="M40" i="2" s="1"/>
  <c r="I40" i="2"/>
  <c r="G40" i="2"/>
  <c r="E40" i="2"/>
  <c r="J39" i="2"/>
  <c r="L39" i="2" s="1"/>
  <c r="M39" i="2" s="1"/>
  <c r="I39" i="2"/>
  <c r="G39" i="2"/>
  <c r="E39" i="2"/>
  <c r="J38" i="2"/>
  <c r="K38" i="2" s="1"/>
  <c r="I38" i="2"/>
  <c r="G38" i="2"/>
  <c r="E38" i="2"/>
  <c r="J37" i="2"/>
  <c r="L37" i="2" s="1"/>
  <c r="M37" i="2" s="1"/>
  <c r="I37" i="2"/>
  <c r="G37" i="2"/>
  <c r="E37" i="2"/>
  <c r="J36" i="2"/>
  <c r="L36" i="2" s="1"/>
  <c r="M36" i="2" s="1"/>
  <c r="I36" i="2"/>
  <c r="G36" i="2"/>
  <c r="E36" i="2"/>
  <c r="J35" i="2"/>
  <c r="L35" i="2" s="1"/>
  <c r="M35" i="2" s="1"/>
  <c r="I35" i="2"/>
  <c r="G35" i="2"/>
  <c r="E35" i="2"/>
  <c r="J34" i="2"/>
  <c r="K34" i="2" s="1"/>
  <c r="I34" i="2"/>
  <c r="G34" i="2"/>
  <c r="E34" i="2"/>
  <c r="J33" i="2"/>
  <c r="L33" i="2" s="1"/>
  <c r="M33" i="2" s="1"/>
  <c r="I33" i="2"/>
  <c r="G33" i="2"/>
  <c r="E33" i="2"/>
  <c r="J32" i="2"/>
  <c r="L32" i="2" s="1"/>
  <c r="M32" i="2" s="1"/>
  <c r="I32" i="2"/>
  <c r="G32" i="2"/>
  <c r="E32" i="2"/>
  <c r="J31" i="2"/>
  <c r="L31" i="2" s="1"/>
  <c r="M31" i="2" s="1"/>
  <c r="I31" i="2"/>
  <c r="G31" i="2"/>
  <c r="E31" i="2"/>
  <c r="B27" i="2"/>
  <c r="L67" i="2" l="1"/>
  <c r="M67" i="2" s="1"/>
  <c r="I94" i="2"/>
  <c r="L45" i="2"/>
  <c r="M45" i="2" s="1"/>
  <c r="G70" i="2"/>
  <c r="L110" i="2"/>
  <c r="M110" i="2" s="1"/>
  <c r="L84" i="2"/>
  <c r="M84" i="2" s="1"/>
  <c r="L114" i="2"/>
  <c r="M114" i="2" s="1"/>
  <c r="L103" i="2"/>
  <c r="M103" i="2" s="1"/>
  <c r="K106" i="2"/>
  <c r="L115" i="2"/>
  <c r="M115" i="2" s="1"/>
  <c r="L111" i="2"/>
  <c r="M111" i="2" s="1"/>
  <c r="L107" i="2"/>
  <c r="M107" i="2" s="1"/>
  <c r="G118" i="2"/>
  <c r="E118" i="2"/>
  <c r="I118" i="2"/>
  <c r="K91" i="2"/>
  <c r="L79" i="2"/>
  <c r="M79" i="2" s="1"/>
  <c r="L80" i="2"/>
  <c r="M80" i="2" s="1"/>
  <c r="K87" i="2"/>
  <c r="K83" i="2"/>
  <c r="L92" i="2"/>
  <c r="M92" i="2" s="1"/>
  <c r="L88" i="2"/>
  <c r="M88" i="2" s="1"/>
  <c r="E94" i="2"/>
  <c r="G94" i="2"/>
  <c r="K58" i="2"/>
  <c r="L62" i="2"/>
  <c r="M62" i="2" s="1"/>
  <c r="L63" i="2"/>
  <c r="M63" i="2" s="1"/>
  <c r="L59" i="2"/>
  <c r="M59" i="2" s="1"/>
  <c r="K66" i="2"/>
  <c r="L55" i="2"/>
  <c r="M55" i="2" s="1"/>
  <c r="E70" i="2"/>
  <c r="I70" i="2"/>
  <c r="L34" i="2"/>
  <c r="M34" i="2" s="1"/>
  <c r="K41" i="2"/>
  <c r="I46" i="2"/>
  <c r="K37" i="2"/>
  <c r="K33" i="2"/>
  <c r="L42" i="2"/>
  <c r="M42" i="2" s="1"/>
  <c r="L38" i="2"/>
  <c r="M38" i="2" s="1"/>
  <c r="G46" i="2"/>
  <c r="E46" i="2"/>
  <c r="K105" i="2"/>
  <c r="K109" i="2"/>
  <c r="K113" i="2"/>
  <c r="K117" i="2"/>
  <c r="K104" i="2"/>
  <c r="K108" i="2"/>
  <c r="K112" i="2"/>
  <c r="K116" i="2"/>
  <c r="K82" i="2"/>
  <c r="K86" i="2"/>
  <c r="K90" i="2"/>
  <c r="K81" i="2"/>
  <c r="K85" i="2"/>
  <c r="K89" i="2"/>
  <c r="K93" i="2"/>
  <c r="K57" i="2"/>
  <c r="K61" i="2"/>
  <c r="K65" i="2"/>
  <c r="K69" i="2"/>
  <c r="K56" i="2"/>
  <c r="K60" i="2"/>
  <c r="K64" i="2"/>
  <c r="K68" i="2"/>
  <c r="K32" i="2"/>
  <c r="K36" i="2"/>
  <c r="K40" i="2"/>
  <c r="K44" i="2"/>
  <c r="K31" i="2"/>
  <c r="K35" i="2"/>
  <c r="K39" i="2"/>
  <c r="K43" i="2"/>
  <c r="J99" i="2"/>
  <c r="B99" i="2"/>
  <c r="J75" i="2"/>
  <c r="B75" i="2"/>
  <c r="J51" i="2"/>
  <c r="B51" i="2"/>
  <c r="J27" i="2"/>
  <c r="G7" i="2"/>
  <c r="E7" i="2"/>
  <c r="M46" i="2" l="1"/>
  <c r="M70" i="2"/>
  <c r="M94" i="2"/>
  <c r="M118" i="2"/>
  <c r="K118" i="2"/>
  <c r="K94" i="2"/>
  <c r="K70" i="2"/>
  <c r="K46" i="2"/>
  <c r="I7" i="2"/>
  <c r="J7" i="2"/>
  <c r="K7" i="2" s="1"/>
  <c r="E8" i="2"/>
  <c r="G8" i="2"/>
  <c r="I8" i="2"/>
  <c r="J8" i="2"/>
  <c r="L8" i="2" s="1"/>
  <c r="M8" i="2" s="1"/>
  <c r="E9" i="2"/>
  <c r="G9" i="2"/>
  <c r="I9" i="2"/>
  <c r="J9" i="2"/>
  <c r="K9" i="2" s="1"/>
  <c r="E10" i="2"/>
  <c r="G10" i="2"/>
  <c r="I10" i="2"/>
  <c r="J10" i="2"/>
  <c r="K10" i="2" s="1"/>
  <c r="E11" i="2"/>
  <c r="G11" i="2"/>
  <c r="I11" i="2"/>
  <c r="J11" i="2"/>
  <c r="K11" i="2" s="1"/>
  <c r="E12" i="2"/>
  <c r="G12" i="2"/>
  <c r="I12" i="2"/>
  <c r="J12" i="2"/>
  <c r="L12" i="2" s="1"/>
  <c r="M12" i="2" s="1"/>
  <c r="E13" i="2"/>
  <c r="G13" i="2"/>
  <c r="I13" i="2"/>
  <c r="J13" i="2"/>
  <c r="L13" i="2" s="1"/>
  <c r="M13" i="2" s="1"/>
  <c r="E14" i="2"/>
  <c r="G14" i="2"/>
  <c r="I14" i="2"/>
  <c r="J14" i="2"/>
  <c r="K14" i="2" s="1"/>
  <c r="E15" i="2"/>
  <c r="G15" i="2"/>
  <c r="I15" i="2"/>
  <c r="J15" i="2"/>
  <c r="K15" i="2" s="1"/>
  <c r="E16" i="2"/>
  <c r="G16" i="2"/>
  <c r="I16" i="2"/>
  <c r="J16" i="2"/>
  <c r="L16" i="2" s="1"/>
  <c r="M16" i="2" s="1"/>
  <c r="E17" i="2"/>
  <c r="G17" i="2"/>
  <c r="I17" i="2"/>
  <c r="J17" i="2"/>
  <c r="K17" i="2" s="1"/>
  <c r="E18" i="2"/>
  <c r="G18" i="2"/>
  <c r="I18" i="2"/>
  <c r="J18" i="2"/>
  <c r="L18" i="2" s="1"/>
  <c r="M18" i="2" s="1"/>
  <c r="E19" i="2"/>
  <c r="G19" i="2"/>
  <c r="I19" i="2"/>
  <c r="J19" i="2"/>
  <c r="L19" i="2" s="1"/>
  <c r="M19" i="2" s="1"/>
  <c r="E20" i="2"/>
  <c r="G20" i="2"/>
  <c r="I20" i="2"/>
  <c r="J20" i="2"/>
  <c r="K20" i="2" s="1"/>
  <c r="E21" i="2"/>
  <c r="G21" i="2"/>
  <c r="I21" i="2"/>
  <c r="J21" i="2"/>
  <c r="L21" i="2" s="1"/>
  <c r="M21" i="2" s="1"/>
  <c r="J22" i="2"/>
  <c r="K16" i="2" l="1"/>
  <c r="E22" i="2"/>
  <c r="G22" i="2"/>
  <c r="I22" i="2"/>
  <c r="K19" i="2"/>
  <c r="L10" i="2"/>
  <c r="M10" i="2" s="1"/>
  <c r="L22" i="2"/>
  <c r="K12" i="2"/>
  <c r="K21" i="2"/>
  <c r="L14" i="2"/>
  <c r="M14" i="2" s="1"/>
  <c r="L20" i="2"/>
  <c r="M20" i="2" s="1"/>
  <c r="K13" i="2"/>
  <c r="K8" i="2"/>
  <c r="L15" i="2"/>
  <c r="M15" i="2" s="1"/>
  <c r="K18" i="2"/>
  <c r="L9" i="2"/>
  <c r="M9" i="2" s="1"/>
  <c r="L17" i="2"/>
  <c r="M17" i="2" s="1"/>
  <c r="L11" i="2"/>
  <c r="M11" i="2" s="1"/>
  <c r="L7" i="2"/>
  <c r="M7" i="2" s="1"/>
  <c r="K22" i="2" l="1"/>
  <c r="M22" i="2"/>
</calcChain>
</file>

<file path=xl/sharedStrings.xml><?xml version="1.0" encoding="utf-8"?>
<sst xmlns="http://schemas.openxmlformats.org/spreadsheetml/2006/main" count="443" uniqueCount="124">
  <si>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</si>
  <si>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</si>
  <si>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</si>
  <si>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</si>
  <si>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摘要</t>
    <rPh sb="0" eb="2">
      <t>テキヨウ</t>
    </rPh>
    <phoneticPr fontId="2"/>
  </si>
  <si>
    <t>名　　　称</t>
    <rPh sb="0" eb="1">
      <t>ナ</t>
    </rPh>
    <rPh sb="4" eb="5">
      <t>ショウ</t>
    </rPh>
    <phoneticPr fontId="2"/>
  </si>
  <si>
    <t>備　考</t>
    <rPh sb="0" eb="1">
      <t>ソナエ</t>
    </rPh>
    <rPh sb="2" eb="3">
      <t>コウ</t>
    </rPh>
    <phoneticPr fontId="2"/>
  </si>
  <si>
    <t>本　　　社</t>
    <rPh sb="0" eb="1">
      <t>ホン</t>
    </rPh>
    <rPh sb="4" eb="5">
      <t>シャ</t>
    </rPh>
    <phoneticPr fontId="2"/>
  </si>
  <si>
    <t>前回までの出来高</t>
    <rPh sb="0" eb="2">
      <t>ゼンカイ</t>
    </rPh>
    <rPh sb="5" eb="8">
      <t>デキダカ</t>
    </rPh>
    <phoneticPr fontId="2"/>
  </si>
  <si>
    <t>今回出来高</t>
    <rPh sb="0" eb="2">
      <t>コンカイ</t>
    </rPh>
    <rPh sb="2" eb="5">
      <t>デキダカ</t>
    </rPh>
    <phoneticPr fontId="2"/>
  </si>
  <si>
    <t>累計出来高</t>
    <rPh sb="0" eb="2">
      <t>ルイケイ</t>
    </rPh>
    <rPh sb="2" eb="5">
      <t>デキダカ</t>
    </rPh>
    <phoneticPr fontId="2"/>
  </si>
  <si>
    <t>＊指定請求書について＊</t>
    <rPh sb="1" eb="3">
      <t>シテイ</t>
    </rPh>
    <rPh sb="3" eb="6">
      <t>セイキュウショ</t>
    </rPh>
    <phoneticPr fontId="2"/>
  </si>
  <si>
    <t>印</t>
    <rPh sb="0" eb="1">
      <t>イン</t>
    </rPh>
    <phoneticPr fontId="2"/>
  </si>
  <si>
    <t>支 払 条 件</t>
    <rPh sb="0" eb="1">
      <t>ササ</t>
    </rPh>
    <rPh sb="2" eb="3">
      <t>バライ</t>
    </rPh>
    <rPh sb="4" eb="5">
      <t>ジョウ</t>
    </rPh>
    <rPh sb="6" eb="7">
      <t>ケン</t>
    </rPh>
    <phoneticPr fontId="2"/>
  </si>
  <si>
    <r>
      <t>株式会社　渋 谷　</t>
    </r>
    <r>
      <rPr>
        <sz val="18"/>
        <rFont val="ＭＳ Ｐ明朝"/>
        <family val="1"/>
        <charset val="128"/>
      </rPr>
      <t>　　御中</t>
    </r>
    <rPh sb="0" eb="2">
      <t>カブシキ</t>
    </rPh>
    <rPh sb="2" eb="4">
      <t>カイシャ</t>
    </rPh>
    <rPh sb="5" eb="6">
      <t>シブ</t>
    </rPh>
    <rPh sb="7" eb="8">
      <t>タニ</t>
    </rPh>
    <rPh sb="11" eb="13">
      <t>オンチュウ</t>
    </rPh>
    <phoneticPr fontId="2"/>
  </si>
  <si>
    <t>請　求　書（契約用）</t>
    <rPh sb="0" eb="1">
      <t>ショウ</t>
    </rPh>
    <rPh sb="2" eb="3">
      <t>モトム</t>
    </rPh>
    <rPh sb="4" eb="5">
      <t>ショ</t>
    </rPh>
    <rPh sb="6" eb="8">
      <t>ケイヤク</t>
    </rPh>
    <rPh sb="8" eb="9">
      <t>ヨウ</t>
    </rPh>
    <phoneticPr fontId="2"/>
  </si>
  <si>
    <t>工 事 担 当 者</t>
    <rPh sb="0" eb="1">
      <t>コウ</t>
    </rPh>
    <rPh sb="2" eb="3">
      <t>コト</t>
    </rPh>
    <rPh sb="4" eb="5">
      <t>タン</t>
    </rPh>
    <rPh sb="6" eb="7">
      <t>トウ</t>
    </rPh>
    <rPh sb="8" eb="9">
      <t>シャ</t>
    </rPh>
    <phoneticPr fontId="2"/>
  </si>
  <si>
    <t>請 求 年 月 日</t>
    <rPh sb="0" eb="1">
      <t>ショウ</t>
    </rPh>
    <rPh sb="2" eb="3">
      <t>モトム</t>
    </rPh>
    <rPh sb="4" eb="5">
      <t>ネン</t>
    </rPh>
    <rPh sb="6" eb="7">
      <t>ツキ</t>
    </rPh>
    <rPh sb="8" eb="9">
      <t>ヒ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</si>
  <si>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</si>
  <si>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前回迄請求額（円）</t>
    <rPh sb="0" eb="2">
      <t>ゼンカイ</t>
    </rPh>
    <rPh sb="2" eb="3">
      <t>マデ</t>
    </rPh>
    <rPh sb="3" eb="5">
      <t>セイキュウ</t>
    </rPh>
    <rPh sb="5" eb="6">
      <t>ガク</t>
    </rPh>
    <rPh sb="7" eb="8">
      <t>エン</t>
    </rPh>
    <phoneticPr fontId="2"/>
  </si>
  <si>
    <t>今回請求額（円）</t>
    <rPh sb="0" eb="2">
      <t>コンカイ</t>
    </rPh>
    <rPh sb="2" eb="4">
      <t>セイキュウ</t>
    </rPh>
    <rPh sb="4" eb="5">
      <t>ガク</t>
    </rPh>
    <rPh sb="6" eb="7">
      <t>エン</t>
    </rPh>
    <phoneticPr fontId="2"/>
  </si>
  <si>
    <t>残 額（円）</t>
    <rPh sb="0" eb="1">
      <t>ザン</t>
    </rPh>
    <rPh sb="2" eb="3">
      <t>ガク</t>
    </rPh>
    <rPh sb="4" eb="5">
      <t>エン</t>
    </rPh>
    <phoneticPr fontId="2"/>
  </si>
  <si>
    <t>請　求　書（契約外）</t>
    <rPh sb="0" eb="1">
      <t>ショウ</t>
    </rPh>
    <rPh sb="2" eb="3">
      <t>モトム</t>
    </rPh>
    <rPh sb="4" eb="5">
      <t>ショ</t>
    </rPh>
    <rPh sb="6" eb="8">
      <t>ケイヤク</t>
    </rPh>
    <rPh sb="8" eb="9">
      <t>ガイ</t>
    </rPh>
    <phoneticPr fontId="2"/>
  </si>
  <si>
    <t>名　　称</t>
    <rPh sb="0" eb="1">
      <t>ナ</t>
    </rPh>
    <rPh sb="3" eb="4">
      <t>ショウ</t>
    </rPh>
    <phoneticPr fontId="2"/>
  </si>
  <si>
    <t>単　位</t>
    <rPh sb="0" eb="1">
      <t>タン</t>
    </rPh>
    <rPh sb="2" eb="3">
      <t>クライ</t>
    </rPh>
    <phoneticPr fontId="2"/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</si>
  <si>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</si>
  <si>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</si>
  <si>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</si>
  <si>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税込請求金額</t>
    <rPh sb="0" eb="2">
      <t>ゼイコミ</t>
    </rPh>
    <rPh sb="2" eb="4">
      <t>セイキュウ</t>
    </rPh>
    <rPh sb="4" eb="6">
      <t>キンガク</t>
    </rPh>
    <phoneticPr fontId="2"/>
  </si>
  <si>
    <t>　種　類</t>
    <rPh sb="1" eb="2">
      <t>タネ</t>
    </rPh>
    <rPh sb="3" eb="4">
      <t>タグイ</t>
    </rPh>
    <phoneticPr fontId="2"/>
  </si>
  <si>
    <t>　口 座 名</t>
    <rPh sb="1" eb="2">
      <t>クチ</t>
    </rPh>
    <rPh sb="3" eb="4">
      <t>ザ</t>
    </rPh>
    <rPh sb="5" eb="6">
      <t>メイ</t>
    </rPh>
    <phoneticPr fontId="2"/>
  </si>
  <si>
    <t>　口 座 番 号</t>
    <rPh sb="1" eb="2">
      <t>クチ</t>
    </rPh>
    <rPh sb="3" eb="4">
      <t>ザ</t>
    </rPh>
    <rPh sb="5" eb="6">
      <t>バン</t>
    </rPh>
    <rPh sb="7" eb="8">
      <t>ゴウ</t>
    </rPh>
    <phoneticPr fontId="2"/>
  </si>
  <si>
    <t>　ﾌ　ﾘ　ｶ　ﾞﾅ</t>
    <phoneticPr fontId="2"/>
  </si>
  <si>
    <t>№1</t>
    <phoneticPr fontId="2"/>
  </si>
  <si>
    <t>№2</t>
    <phoneticPr fontId="2"/>
  </si>
  <si>
    <t>№3</t>
    <phoneticPr fontId="2"/>
  </si>
  <si>
    <t>№4</t>
    <phoneticPr fontId="2"/>
  </si>
  <si>
    <t>№5</t>
    <phoneticPr fontId="2"/>
  </si>
  <si>
    <t>会社名</t>
    <rPh sb="0" eb="2">
      <t>カイシャ</t>
    </rPh>
    <rPh sb="2" eb="3">
      <t>メイ</t>
    </rPh>
    <phoneticPr fontId="2"/>
  </si>
  <si>
    <t>日　付</t>
    <rPh sb="0" eb="1">
      <t>ヒ</t>
    </rPh>
    <rPh sb="2" eb="3">
      <t>ツキ</t>
    </rPh>
    <phoneticPr fontId="2"/>
  </si>
  <si>
    <t>内訳書（契約外）</t>
    <rPh sb="0" eb="3">
      <t>ウチワケショ</t>
    </rPh>
    <rPh sb="4" eb="6">
      <t>ケイヤク</t>
    </rPh>
    <rPh sb="6" eb="7">
      <t>ソト</t>
    </rPh>
    <phoneticPr fontId="2"/>
  </si>
  <si>
    <t>注文番号</t>
    <rPh sb="0" eb="2">
      <t>チュウモン</t>
    </rPh>
    <rPh sb="2" eb="4">
      <t>バンゴウ</t>
    </rPh>
    <phoneticPr fontId="2"/>
  </si>
  <si>
    <t>出来高調書（契約用）</t>
    <rPh sb="0" eb="3">
      <t>デキダカ</t>
    </rPh>
    <rPh sb="3" eb="5">
      <t>チョウショ</t>
    </rPh>
    <rPh sb="6" eb="8">
      <t>ケイヤク</t>
    </rPh>
    <rPh sb="8" eb="9">
      <t>ヨウ</t>
    </rPh>
    <phoneticPr fontId="2"/>
  </si>
  <si>
    <t>工事名</t>
    <rPh sb="0" eb="2">
      <t>コウジ</t>
    </rPh>
    <rPh sb="2" eb="3">
      <t>メイ</t>
    </rPh>
    <phoneticPr fontId="2"/>
  </si>
  <si>
    <t>会社名</t>
    <rPh sb="0" eb="3">
      <t>カイシャメイ</t>
    </rPh>
    <phoneticPr fontId="2"/>
  </si>
  <si>
    <t>計</t>
    <rPh sb="0" eb="1">
      <t>ケイ</t>
    </rPh>
    <phoneticPr fontId="2"/>
  </si>
  <si>
    <t>（ 税別　）</t>
    <rPh sb="2" eb="4">
      <t>ゼイベツ</t>
    </rPh>
    <phoneticPr fontId="2"/>
  </si>
  <si>
    <t>№6</t>
    <phoneticPr fontId="2"/>
  </si>
  <si>
    <t>・請求書提出期限　　２５日締、月末（当月最終営業日）必着</t>
    <rPh sb="1" eb="3">
      <t>セイキュウ</t>
    </rPh>
    <rPh sb="3" eb="4">
      <t>ショ</t>
    </rPh>
    <rPh sb="4" eb="6">
      <t>テイシュツ</t>
    </rPh>
    <rPh sb="6" eb="8">
      <t>キゲン</t>
    </rPh>
    <rPh sb="12" eb="13">
      <t>ニチ</t>
    </rPh>
    <rPh sb="13" eb="14">
      <t>シ</t>
    </rPh>
    <rPh sb="15" eb="17">
      <t>ゲツマツ</t>
    </rPh>
    <rPh sb="18" eb="20">
      <t>トウゲツ</t>
    </rPh>
    <rPh sb="20" eb="22">
      <t>サイシュウ</t>
    </rPh>
    <rPh sb="22" eb="25">
      <t>エイギョウビ</t>
    </rPh>
    <rPh sb="26" eb="28">
      <t>ヒッチャク</t>
    </rPh>
    <phoneticPr fontId="2"/>
  </si>
  <si>
    <t>・注文書等で契約している場合→（契約用）で作成　出来高調書添付</t>
    <rPh sb="1" eb="4">
      <t>チュウモンショ</t>
    </rPh>
    <rPh sb="4" eb="5">
      <t>トウ</t>
    </rPh>
    <rPh sb="6" eb="8">
      <t>ケイヤク</t>
    </rPh>
    <rPh sb="12" eb="14">
      <t>バアイ</t>
    </rPh>
    <rPh sb="16" eb="18">
      <t>ケイヤク</t>
    </rPh>
    <rPh sb="18" eb="19">
      <t>ヨウ</t>
    </rPh>
    <rPh sb="21" eb="23">
      <t>サクセイ</t>
    </rPh>
    <rPh sb="24" eb="27">
      <t>デキダカ</t>
    </rPh>
    <rPh sb="27" eb="29">
      <t>チョウショ</t>
    </rPh>
    <rPh sb="29" eb="31">
      <t>テンプ</t>
    </rPh>
    <phoneticPr fontId="2"/>
  </si>
  <si>
    <t>・契約をしていない場合→（契約外）で作成</t>
    <rPh sb="1" eb="3">
      <t>ケイヤク</t>
    </rPh>
    <rPh sb="9" eb="11">
      <t>バアイ</t>
    </rPh>
    <rPh sb="13" eb="15">
      <t>ケイヤク</t>
    </rPh>
    <rPh sb="15" eb="16">
      <t>ソト</t>
    </rPh>
    <rPh sb="18" eb="20">
      <t>サクセイ</t>
    </rPh>
    <phoneticPr fontId="2"/>
  </si>
  <si>
    <t>工事名</t>
    <rPh sb="0" eb="1">
      <t>コウ</t>
    </rPh>
    <rPh sb="1" eb="2">
      <t>コト</t>
    </rPh>
    <rPh sb="2" eb="3">
      <t>メイ</t>
    </rPh>
    <phoneticPr fontId="2"/>
  </si>
  <si>
    <t>工事内容</t>
    <rPh sb="0" eb="1">
      <t>コウ</t>
    </rPh>
    <rPh sb="1" eb="2">
      <t>コト</t>
    </rPh>
    <rPh sb="2" eb="3">
      <t>ナイ</t>
    </rPh>
    <rPh sb="3" eb="4">
      <t>ヨウ</t>
    </rPh>
    <phoneticPr fontId="2"/>
  </si>
  <si>
    <t>契約金額</t>
    <rPh sb="0" eb="1">
      <t>チギリ</t>
    </rPh>
    <rPh sb="1" eb="2">
      <t>ヤク</t>
    </rPh>
    <rPh sb="2" eb="3">
      <t>カネ</t>
    </rPh>
    <rPh sb="3" eb="4">
      <t>ガク</t>
    </rPh>
    <phoneticPr fontId="2"/>
  </si>
  <si>
    <t>残額</t>
    <rPh sb="0" eb="1">
      <t>ザン</t>
    </rPh>
    <rPh sb="1" eb="2">
      <t>ガク</t>
    </rPh>
    <phoneticPr fontId="2"/>
  </si>
  <si>
    <t>＊本請求書は現場ごとに提出してください。　請求書の提出期限は、25日締月末必着でお願いします。</t>
    <rPh sb="1" eb="2">
      <t>ホン</t>
    </rPh>
    <rPh sb="2" eb="4">
      <t>セイキュウ</t>
    </rPh>
    <rPh sb="4" eb="5">
      <t>ショ</t>
    </rPh>
    <rPh sb="6" eb="7">
      <t>ゲン</t>
    </rPh>
    <rPh sb="7" eb="8">
      <t>バ</t>
    </rPh>
    <rPh sb="11" eb="13">
      <t>テイシュツ</t>
    </rPh>
    <rPh sb="21" eb="24">
      <t>セイキュウショ</t>
    </rPh>
    <rPh sb="25" eb="27">
      <t>テイシュツ</t>
    </rPh>
    <rPh sb="27" eb="29">
      <t>キゲン</t>
    </rPh>
    <rPh sb="33" eb="34">
      <t>ニチ</t>
    </rPh>
    <rPh sb="34" eb="35">
      <t>シ</t>
    </rPh>
    <rPh sb="35" eb="37">
      <t>ゲツマツ</t>
    </rPh>
    <rPh sb="37" eb="39">
      <t>ヒッチャク</t>
    </rPh>
    <rPh sb="41" eb="42">
      <t>ネガ</t>
    </rPh>
    <phoneticPr fontId="2"/>
  </si>
  <si>
    <t>・請求書は現場ごとに1部　（契約用、契約外は分けて作成ください）　提出</t>
    <rPh sb="1" eb="3">
      <t>セイキュウ</t>
    </rPh>
    <rPh sb="3" eb="4">
      <t>ショ</t>
    </rPh>
    <rPh sb="5" eb="7">
      <t>ゲンバ</t>
    </rPh>
    <rPh sb="11" eb="12">
      <t>ブ</t>
    </rPh>
    <rPh sb="14" eb="16">
      <t>ケイヤク</t>
    </rPh>
    <rPh sb="16" eb="17">
      <t>ヨウ</t>
    </rPh>
    <rPh sb="18" eb="20">
      <t>ケイヤク</t>
    </rPh>
    <rPh sb="20" eb="21">
      <t>ソト</t>
    </rPh>
    <rPh sb="22" eb="23">
      <t>ワ</t>
    </rPh>
    <rPh sb="25" eb="27">
      <t>サクセイ</t>
    </rPh>
    <rPh sb="33" eb="35">
      <t>テイシュツ</t>
    </rPh>
    <phoneticPr fontId="2"/>
  </si>
  <si>
    <t xml:space="preserve"> 弊社宛ての請求は、HPの請求様式を利用頂き、ご提出ください。</t>
    <rPh sb="1" eb="3">
      <t>ヘイシャ</t>
    </rPh>
    <rPh sb="3" eb="4">
      <t>ア</t>
    </rPh>
    <rPh sb="6" eb="8">
      <t>セイキュウ</t>
    </rPh>
    <rPh sb="13" eb="15">
      <t>セイキュウ</t>
    </rPh>
    <rPh sb="15" eb="17">
      <t>ヨウシキ</t>
    </rPh>
    <rPh sb="18" eb="20">
      <t>リヨウ</t>
    </rPh>
    <rPh sb="20" eb="21">
      <t>イタダ</t>
    </rPh>
    <rPh sb="24" eb="26">
      <t>テイシュツ</t>
    </rPh>
    <phoneticPr fontId="2"/>
  </si>
  <si>
    <t>　　　　　　　年　　　　月　　　　日</t>
    <rPh sb="7" eb="8">
      <t>ネン</t>
    </rPh>
    <rPh sb="12" eb="13">
      <t>ツキ</t>
    </rPh>
    <rPh sb="17" eb="18">
      <t>ヒ</t>
    </rPh>
    <phoneticPr fontId="2"/>
  </si>
  <si>
    <t>　　　　　　年　　　　月　　　　日</t>
    <rPh sb="6" eb="7">
      <t>ネン</t>
    </rPh>
    <rPh sb="11" eb="12">
      <t>ツキ</t>
    </rPh>
    <rPh sb="16" eb="17">
      <t>ヒ</t>
    </rPh>
    <phoneticPr fontId="2"/>
  </si>
  <si>
    <t>消費税等（10％）</t>
    <rPh sb="0" eb="3">
      <t>ショウヒゼイ</t>
    </rPh>
    <rPh sb="3" eb="4">
      <t>トウ</t>
    </rPh>
    <phoneticPr fontId="2"/>
  </si>
  <si>
    <t>　　契約分の1回目の請求が、出来高100％の場合は出来高調書は不要</t>
    <rPh sb="2" eb="4">
      <t>ケイヤク</t>
    </rPh>
    <rPh sb="4" eb="5">
      <t>ブン</t>
    </rPh>
    <rPh sb="7" eb="9">
      <t>カイメ</t>
    </rPh>
    <rPh sb="10" eb="12">
      <t>セイキュウ</t>
    </rPh>
    <rPh sb="14" eb="16">
      <t>デキ</t>
    </rPh>
    <rPh sb="16" eb="17">
      <t>タカ</t>
    </rPh>
    <rPh sb="22" eb="24">
      <t>バアイ</t>
    </rPh>
    <rPh sb="25" eb="28">
      <t>デキダカ</t>
    </rPh>
    <rPh sb="28" eb="30">
      <t>チョウショ</t>
    </rPh>
    <rPh sb="31" eb="33">
      <t>フヨウ</t>
    </rPh>
    <phoneticPr fontId="2"/>
  </si>
  <si>
    <t xml:space="preserve"> 手形　　　　％（60日）　　</t>
    <rPh sb="1" eb="3">
      <t>テガタ</t>
    </rPh>
    <rPh sb="11" eb="12">
      <t>ニチ</t>
    </rPh>
    <phoneticPr fontId="2"/>
  </si>
  <si>
    <t>　　指定請求書の青色部分を入力して作成(印刷はモノクロで可）</t>
    <rPh sb="2" eb="4">
      <t>シテイ</t>
    </rPh>
    <rPh sb="4" eb="7">
      <t>セイキュウショ</t>
    </rPh>
    <rPh sb="8" eb="10">
      <t>アオイロ</t>
    </rPh>
    <rPh sb="10" eb="12">
      <t>ブブン</t>
    </rPh>
    <rPh sb="13" eb="15">
      <t>ニュウリョク</t>
    </rPh>
    <rPh sb="17" eb="19">
      <t>サクセイ</t>
    </rPh>
    <rPh sb="20" eb="22">
      <t>インサツ</t>
    </rPh>
    <rPh sb="28" eb="29">
      <t>カ</t>
    </rPh>
    <phoneticPr fontId="2"/>
  </si>
  <si>
    <t>消費税等（8％）</t>
    <rPh sb="0" eb="3">
      <t>ショウヒゼイ</t>
    </rPh>
    <rPh sb="3" eb="4">
      <t>トウ</t>
    </rPh>
    <phoneticPr fontId="2"/>
  </si>
  <si>
    <t>工事コード</t>
    <rPh sb="0" eb="2">
      <t>コウジ</t>
    </rPh>
    <phoneticPr fontId="2"/>
  </si>
  <si>
    <t>登録番号</t>
    <rPh sb="0" eb="4">
      <t>トウロクバンゴウ</t>
    </rPh>
    <phoneticPr fontId="2"/>
  </si>
  <si>
    <t>取引先コード</t>
  </si>
  <si>
    <t>会　社　名</t>
  </si>
  <si>
    <t>住　所</t>
  </si>
  <si>
    <t>電　話</t>
  </si>
  <si>
    <t>F A X</t>
  </si>
  <si>
    <t>累計請求額（円）</t>
    <rPh sb="0" eb="2">
      <t>ルイケイ</t>
    </rPh>
    <rPh sb="2" eb="5">
      <t>セイキュウガク</t>
    </rPh>
    <rPh sb="6" eb="7">
      <t>エン</t>
    </rPh>
    <phoneticPr fontId="2"/>
  </si>
  <si>
    <t>税抜合計
（10%対象）</t>
    <rPh sb="0" eb="2">
      <t>ゼイヌキ</t>
    </rPh>
    <rPh sb="2" eb="4">
      <t>ゴウケイ</t>
    </rPh>
    <rPh sb="9" eb="11">
      <t>タイショウ</t>
    </rPh>
    <phoneticPr fontId="2"/>
  </si>
  <si>
    <t>税抜合計
（8%対象）</t>
    <rPh sb="0" eb="2">
      <t>ゼイヌキ</t>
    </rPh>
    <rPh sb="2" eb="4">
      <t>ゴウケイ</t>
    </rPh>
    <rPh sb="8" eb="10">
      <t>タイショウ</t>
    </rPh>
    <phoneticPr fontId="2"/>
  </si>
  <si>
    <t>種　類</t>
  </si>
  <si>
    <t>ﾌ　ﾘ　ｶ　ﾞﾅ</t>
  </si>
  <si>
    <t>口 座 名</t>
  </si>
  <si>
    <t>口 座 番 号</t>
  </si>
  <si>
    <t>銀行名</t>
    <rPh sb="0" eb="3">
      <t>ギンコウメイ</t>
    </rPh>
    <phoneticPr fontId="2"/>
  </si>
  <si>
    <t>支店名</t>
    <rPh sb="0" eb="3">
      <t>シテンメイ</t>
    </rPh>
    <phoneticPr fontId="2"/>
  </si>
  <si>
    <t>銀行コード</t>
    <rPh sb="0" eb="2">
      <t>ギンコウ</t>
    </rPh>
    <phoneticPr fontId="2"/>
  </si>
  <si>
    <t>支店コード</t>
    <rPh sb="0" eb="2">
      <t>シテン</t>
    </rPh>
    <phoneticPr fontId="2"/>
  </si>
  <si>
    <t>登録番号</t>
  </si>
  <si>
    <t>問い合わせ先</t>
    <rPh sb="0" eb="1">
      <t>ト</t>
    </rPh>
    <rPh sb="2" eb="3">
      <t>ア</t>
    </rPh>
    <rPh sb="5" eb="6">
      <t>サキ</t>
    </rPh>
    <phoneticPr fontId="2"/>
  </si>
  <si>
    <t>　電話番号：０７４４－４３－１５６７</t>
    <rPh sb="1" eb="5">
      <t>デンワバンゴウ</t>
    </rPh>
    <phoneticPr fontId="2"/>
  </si>
  <si>
    <t>　担当者：管理本部　財務経理課　桐山</t>
    <rPh sb="1" eb="4">
      <t>タントウシャ</t>
    </rPh>
    <rPh sb="5" eb="9">
      <t>カンリホンブ</t>
    </rPh>
    <rPh sb="10" eb="15">
      <t>ザイムケイリカ</t>
    </rPh>
    <rPh sb="16" eb="18">
      <t>キリヤマ</t>
    </rPh>
    <phoneticPr fontId="2"/>
  </si>
  <si>
    <t>・工事コード、取引先コード等不明の場合は、以下までお問い合わせください。</t>
    <rPh sb="1" eb="3">
      <t>コウジ</t>
    </rPh>
    <rPh sb="7" eb="9">
      <t>トリヒキ</t>
    </rPh>
    <rPh sb="9" eb="10">
      <t>サキ</t>
    </rPh>
    <rPh sb="13" eb="14">
      <t>トウ</t>
    </rPh>
    <rPh sb="14" eb="16">
      <t>フメイ</t>
    </rPh>
    <rPh sb="17" eb="19">
      <t>バアイ</t>
    </rPh>
    <rPh sb="21" eb="23">
      <t>イカ</t>
    </rPh>
    <rPh sb="26" eb="27">
      <t>ト</t>
    </rPh>
    <rPh sb="28" eb="29">
      <t>ア</t>
    </rPh>
    <phoneticPr fontId="2"/>
  </si>
  <si>
    <t>税抜合計
（不課税）</t>
    <rPh sb="0" eb="2">
      <t>ゼイヌキ</t>
    </rPh>
    <rPh sb="2" eb="4">
      <t>ゴウケイ</t>
    </rPh>
    <rPh sb="6" eb="9">
      <t>フカゼイ</t>
    </rPh>
    <phoneticPr fontId="2"/>
  </si>
  <si>
    <t>消費税</t>
    <rPh sb="0" eb="3">
      <t>ショウヒゼイ</t>
    </rPh>
    <phoneticPr fontId="2"/>
  </si>
  <si>
    <t>㈱渋谷　指定請求書2023年8月改訂</t>
    <rPh sb="1" eb="3">
      <t>シブタニ</t>
    </rPh>
    <rPh sb="4" eb="6">
      <t>シテイ</t>
    </rPh>
    <rPh sb="6" eb="8">
      <t>セイキュウ</t>
    </rPh>
    <rPh sb="8" eb="9">
      <t>ショ</t>
    </rPh>
    <rPh sb="13" eb="14">
      <t>ネン</t>
    </rPh>
    <rPh sb="15" eb="16">
      <t>ガツ</t>
    </rPh>
    <rPh sb="16" eb="18">
      <t>カイテイ</t>
    </rPh>
    <phoneticPr fontId="2"/>
  </si>
  <si>
    <t>新築工事</t>
    <rPh sb="0" eb="2">
      <t>シンチク</t>
    </rPh>
    <rPh sb="2" eb="4">
      <t>コウジ</t>
    </rPh>
    <phoneticPr fontId="2"/>
  </si>
  <si>
    <t>T2150001009346</t>
    <phoneticPr fontId="2"/>
  </si>
  <si>
    <t>奈良県桜井市大字外山１８６番地の１</t>
    <rPh sb="0" eb="3">
      <t>ナラケン</t>
    </rPh>
    <rPh sb="3" eb="6">
      <t>サクライシ</t>
    </rPh>
    <rPh sb="6" eb="8">
      <t>オオアザ</t>
    </rPh>
    <rPh sb="8" eb="10">
      <t>ソトヤマ</t>
    </rPh>
    <rPh sb="13" eb="15">
      <t>バンチ</t>
    </rPh>
    <phoneticPr fontId="2"/>
  </si>
  <si>
    <t>0744-45-1915</t>
    <phoneticPr fontId="2"/>
  </si>
  <si>
    <t>0009</t>
    <phoneticPr fontId="2"/>
  </si>
  <si>
    <t>三井住友銀行</t>
    <rPh sb="0" eb="2">
      <t>ミツイ</t>
    </rPh>
    <rPh sb="2" eb="4">
      <t>スミトモ</t>
    </rPh>
    <rPh sb="4" eb="6">
      <t>ギンコウ</t>
    </rPh>
    <phoneticPr fontId="2"/>
  </si>
  <si>
    <t>奈良支店</t>
    <rPh sb="0" eb="2">
      <t>ナラ</t>
    </rPh>
    <rPh sb="2" eb="4">
      <t>シテン</t>
    </rPh>
    <phoneticPr fontId="2"/>
  </si>
  <si>
    <t>株式会社渋谷</t>
    <rPh sb="0" eb="4">
      <t>カブシキガイシャ</t>
    </rPh>
    <rPh sb="4" eb="6">
      <t>シブタニ</t>
    </rPh>
    <phoneticPr fontId="2"/>
  </si>
  <si>
    <t>カ）シブタニ</t>
    <phoneticPr fontId="2"/>
  </si>
  <si>
    <t>23XXXXXX</t>
    <phoneticPr fontId="2"/>
  </si>
  <si>
    <t>51XXXXXX</t>
    <phoneticPr fontId="2"/>
  </si>
  <si>
    <t>塩飴</t>
    <rPh sb="0" eb="2">
      <t>シオアメ</t>
    </rPh>
    <phoneticPr fontId="2"/>
  </si>
  <si>
    <t>個</t>
    <rPh sb="0" eb="1">
      <t>コ</t>
    </rPh>
    <phoneticPr fontId="2"/>
  </si>
  <si>
    <t>申請費用</t>
    <rPh sb="0" eb="2">
      <t>シンセイ</t>
    </rPh>
    <rPh sb="2" eb="4">
      <t>ヒヨウ</t>
    </rPh>
    <phoneticPr fontId="2"/>
  </si>
  <si>
    <t>式</t>
    <rPh sb="0" eb="1">
      <t>シキ</t>
    </rPh>
    <phoneticPr fontId="2"/>
  </si>
  <si>
    <t>株式会社渋谷</t>
    <rPh sb="0" eb="2">
      <t>カブシキ</t>
    </rPh>
    <rPh sb="2" eb="4">
      <t>カイシャ</t>
    </rPh>
    <rPh sb="4" eb="6">
      <t>シブタニ</t>
    </rPh>
    <phoneticPr fontId="2"/>
  </si>
  <si>
    <t>０７４４－４３－１５６７</t>
    <phoneticPr fontId="2"/>
  </si>
  <si>
    <t>０７４４－４５－１９１５</t>
    <phoneticPr fontId="2"/>
  </si>
  <si>
    <t xml:space="preserve"> 手形　　　０　％（60日）　　</t>
    <rPh sb="1" eb="3">
      <t>テガタ</t>
    </rPh>
    <rPh sb="12" eb="13">
      <t>ニチ</t>
    </rPh>
    <phoneticPr fontId="2"/>
  </si>
  <si>
    <t xml:space="preserve"> 安全対策費　０．３　　％</t>
    <rPh sb="1" eb="3">
      <t>アンゼン</t>
    </rPh>
    <rPh sb="3" eb="5">
      <t>タイサク</t>
    </rPh>
    <rPh sb="5" eb="6">
      <t>ヒ</t>
    </rPh>
    <phoneticPr fontId="2"/>
  </si>
  <si>
    <t xml:space="preserve"> 現金　　　１００　％</t>
    <rPh sb="1" eb="3">
      <t>ゲンキン</t>
    </rPh>
    <phoneticPr fontId="2"/>
  </si>
  <si>
    <t>橋本様邸新築工事</t>
    <rPh sb="0" eb="2">
      <t>ハシモト</t>
    </rPh>
    <rPh sb="2" eb="4">
      <t>サマテイ</t>
    </rPh>
    <rPh sb="4" eb="6">
      <t>シンチク</t>
    </rPh>
    <rPh sb="6" eb="8">
      <t>コウジ</t>
    </rPh>
    <phoneticPr fontId="2"/>
  </si>
  <si>
    <t>工事代</t>
    <rPh sb="0" eb="2">
      <t>コウジ</t>
    </rPh>
    <rPh sb="2" eb="3">
      <t>ダイ</t>
    </rPh>
    <phoneticPr fontId="2"/>
  </si>
  <si>
    <t>0744-4301567</t>
    <phoneticPr fontId="2"/>
  </si>
  <si>
    <t>A様新築工事</t>
    <rPh sb="1" eb="2">
      <t>サマ</t>
    </rPh>
    <rPh sb="2" eb="4">
      <t>シンチク</t>
    </rPh>
    <rPh sb="4" eb="6">
      <t>コウジ</t>
    </rPh>
    <phoneticPr fontId="2"/>
  </si>
  <si>
    <t xml:space="preserve"> 現金　　　　　　　％</t>
    <rPh sb="1" eb="3">
      <t>ゲンキン</t>
    </rPh>
    <phoneticPr fontId="2"/>
  </si>
  <si>
    <t xml:space="preserve"> 安全対策費　　　　　％</t>
    <rPh sb="1" eb="3">
      <t>アンゼン</t>
    </rPh>
    <rPh sb="3" eb="5">
      <t>タイサク</t>
    </rPh>
    <rPh sb="5" eb="6">
      <t>ヒ</t>
    </rPh>
    <phoneticPr fontId="2"/>
  </si>
  <si>
    <t>　　消費税が軽減税率の場合、消費税に「8」を選択してください。</t>
    <rPh sb="2" eb="5">
      <t>ショウヒゼイ</t>
    </rPh>
    <rPh sb="6" eb="8">
      <t>ケイゲン</t>
    </rPh>
    <rPh sb="8" eb="10">
      <t>ゼイリツ</t>
    </rPh>
    <rPh sb="11" eb="13">
      <t>バアイ</t>
    </rPh>
    <rPh sb="14" eb="17">
      <t>ショウヒゼイ</t>
    </rPh>
    <rPh sb="22" eb="24">
      <t>センタク</t>
    </rPh>
    <phoneticPr fontId="2"/>
  </si>
  <si>
    <t>　　消費税が不課税の場合、消費税に「0」を選択してください。</t>
    <rPh sb="2" eb="5">
      <t>ショウヒゼイ</t>
    </rPh>
    <rPh sb="6" eb="9">
      <t>フカゼイ</t>
    </rPh>
    <rPh sb="10" eb="12">
      <t>バアイ</t>
    </rPh>
    <rPh sb="13" eb="16">
      <t>ショウヒゼイ</t>
    </rPh>
    <rPh sb="21" eb="23">
      <t>センタク</t>
    </rPh>
    <phoneticPr fontId="2"/>
  </si>
  <si>
    <t>※消費税は税率をご記入ください。</t>
    <rPh sb="1" eb="4">
      <t>ショウヒゼイ</t>
    </rPh>
    <rPh sb="5" eb="7">
      <t>ゼイリツ</t>
    </rPh>
    <rPh sb="9" eb="11">
      <t>キニュウ</t>
    </rPh>
    <phoneticPr fontId="2"/>
  </si>
  <si>
    <t>　　消費税が１０％の場合、消費税に「１0」を選択してください。（省略可能）</t>
    <rPh sb="2" eb="5">
      <t>ショウヒゼイ</t>
    </rPh>
    <rPh sb="10" eb="12">
      <t>バアイ</t>
    </rPh>
    <rPh sb="13" eb="16">
      <t>ショウヒゼイ</t>
    </rPh>
    <rPh sb="32" eb="34">
      <t>ショウリャク</t>
    </rPh>
    <rPh sb="34" eb="36">
      <t>カノウ</t>
    </rPh>
    <phoneticPr fontId="2"/>
  </si>
  <si>
    <t>工事価格
（税別）</t>
    <rPh sb="0" eb="1">
      <t>コウ</t>
    </rPh>
    <rPh sb="1" eb="2">
      <t>コト</t>
    </rPh>
    <rPh sb="2" eb="3">
      <t>アタイ</t>
    </rPh>
    <rPh sb="3" eb="4">
      <t>カク</t>
    </rPh>
    <rPh sb="6" eb="8">
      <t>ゼイベツ</t>
    </rPh>
    <phoneticPr fontId="2"/>
  </si>
  <si>
    <t>工事価格
（税抜き）</t>
    <rPh sb="0" eb="1">
      <t>コウ</t>
    </rPh>
    <rPh sb="1" eb="2">
      <t>コト</t>
    </rPh>
    <rPh sb="2" eb="3">
      <t>アタイ</t>
    </rPh>
    <rPh sb="3" eb="4">
      <t>カク</t>
    </rPh>
    <rPh sb="6" eb="7">
      <t>ゼイ</t>
    </rPh>
    <rPh sb="7" eb="8">
      <t>ヌ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</si>
</sst>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¥&quot;#,##0_);\(&quot;¥&quot;#,##0\)"/>
    <numFmt numFmtId="177" formatCode="#,##0.0;[Red]\-#,##0.0"/>
    <numFmt numFmtId="178" formatCode="&quot;¥&quot;#,###"/>
    <numFmt numFmtId="179" formatCode="m/d;@"/>
    <numFmt numFmtId="180" formatCode="#,###;[Red]\-#,###"/>
    <numFmt numFmtId="181" formatCode="#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u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9"/>
      <color indexed="23"/>
      <name val="ＭＳ Ｐ明朝"/>
      <family val="1"/>
      <charset val="128"/>
    </font>
    <font>
      <b/>
      <u/>
      <sz val="24"/>
      <name val="ＭＳ Ｐ明朝"/>
      <family val="1"/>
      <charset val="128"/>
    </font>
    <font>
      <sz val="11"/>
      <color indexed="23"/>
      <name val="ＭＳ Ｐ明朝"/>
      <family val="1"/>
      <charset val="128"/>
    </font>
    <font>
      <b/>
      <sz val="18"/>
      <name val="ＭＳ Ｐ明朝"/>
      <family val="1"/>
      <charset val="128"/>
    </font>
    <font>
      <u/>
      <sz val="18"/>
      <name val="ＭＳ Ｐ明朝"/>
      <family val="1"/>
      <charset val="128"/>
    </font>
    <font>
      <b/>
      <i/>
      <sz val="14"/>
      <name val="MS UI Gothic"/>
      <family val="3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u/>
      <sz val="16"/>
      <name val="ＭＳ Ｐ明朝"/>
      <family val="1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sz val="9"/>
      <color rgb="FF000000"/>
      <name val="Meiryo UI"/>
      <family val="3"/>
      <charset val="128"/>
    </font>
    <font>
      <b/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 style="thin">
        <color theme="1"/>
      </left>
      <right style="thin">
        <color indexed="23"/>
      </right>
      <top style="thin">
        <color theme="1"/>
      </top>
      <bottom style="thin">
        <color theme="1"/>
      </bottom>
      <diagonal/>
    </border>
    <border>
      <left style="thin">
        <color indexed="23"/>
      </left>
      <right style="thin">
        <color indexed="23"/>
      </right>
      <top style="thin">
        <color theme="1"/>
      </top>
      <bottom style="thin">
        <color theme="1"/>
      </bottom>
      <diagonal/>
    </border>
    <border>
      <left style="thin">
        <color indexed="23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hair">
        <color indexed="64"/>
      </left>
      <right/>
      <top/>
      <bottom/>
      <diagonal/>
    </border>
    <border>
      <left style="medium">
        <color rgb="FFFF0000"/>
      </left>
      <right style="hair">
        <color indexed="64"/>
      </right>
      <top style="medium">
        <color rgb="FFFF0000"/>
      </top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hair">
        <color indexed="64"/>
      </right>
      <top/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5" fillId="0" borderId="22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8" fontId="18" fillId="0" borderId="0" xfId="0" applyNumberFormat="1" applyFont="1" applyAlignment="1">
      <alignment vertical="center"/>
    </xf>
    <xf numFmtId="38" fontId="12" fillId="0" borderId="0" xfId="1" applyFont="1" applyFill="1" applyBorder="1" applyAlignment="1">
      <alignment horizontal="right" vertical="center"/>
    </xf>
    <xf numFmtId="38" fontId="11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8" fillId="0" borderId="43" xfId="0" applyFont="1" applyBorder="1" applyAlignment="1">
      <alignment vertical="center"/>
    </xf>
    <xf numFmtId="176" fontId="11" fillId="0" borderId="20" xfId="0" applyNumberFormat="1" applyFont="1" applyBorder="1" applyAlignment="1">
      <alignment vertical="center"/>
    </xf>
    <xf numFmtId="176" fontId="11" fillId="0" borderId="0" xfId="0" applyNumberFormat="1" applyFont="1" applyAlignment="1">
      <alignment vertical="center"/>
    </xf>
    <xf numFmtId="0" fontId="3" fillId="0" borderId="0" xfId="0" applyFont="1" applyAlignment="1">
      <alignment horizontal="right"/>
    </xf>
    <xf numFmtId="176" fontId="9" fillId="0" borderId="20" xfId="0" applyNumberFormat="1" applyFont="1" applyBorder="1"/>
    <xf numFmtId="176" fontId="9" fillId="0" borderId="20" xfId="1" applyNumberFormat="1" applyFont="1" applyBorder="1" applyAlignment="1"/>
    <xf numFmtId="0" fontId="21" fillId="0" borderId="0" xfId="0" applyFont="1" applyAlignment="1">
      <alignment vertical="center"/>
    </xf>
    <xf numFmtId="0" fontId="8" fillId="0" borderId="40" xfId="0" applyFont="1" applyBorder="1" applyAlignment="1">
      <alignment horizontal="center" vertical="center"/>
    </xf>
    <xf numFmtId="0" fontId="3" fillId="0" borderId="49" xfId="0" applyFont="1" applyBorder="1" applyAlignment="1" applyProtection="1">
      <alignment horizontal="center" vertical="center"/>
      <protection locked="0"/>
    </xf>
    <xf numFmtId="177" fontId="3" fillId="0" borderId="49" xfId="1" applyNumberFormat="1" applyFont="1" applyBorder="1" applyAlignment="1" applyProtection="1">
      <alignment vertical="center"/>
      <protection locked="0"/>
    </xf>
    <xf numFmtId="38" fontId="3" fillId="0" borderId="49" xfId="1" applyFont="1" applyBorder="1" applyAlignment="1" applyProtection="1">
      <alignment vertical="center"/>
      <protection locked="0"/>
    </xf>
    <xf numFmtId="38" fontId="3" fillId="0" borderId="48" xfId="1" applyFont="1" applyBorder="1" applyAlignment="1" applyProtection="1">
      <alignment vertical="center"/>
      <protection locked="0"/>
    </xf>
    <xf numFmtId="177" fontId="3" fillId="0" borderId="48" xfId="1" applyNumberFormat="1" applyFont="1" applyBorder="1" applyAlignment="1" applyProtection="1">
      <alignment vertical="center"/>
      <protection locked="0"/>
    </xf>
    <xf numFmtId="0" fontId="3" fillId="0" borderId="41" xfId="0" applyFont="1" applyBorder="1" applyAlignment="1">
      <alignment vertical="center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0" xfId="0" applyFont="1"/>
    <xf numFmtId="38" fontId="9" fillId="0" borderId="48" xfId="1" applyFont="1" applyBorder="1" applyAlignment="1">
      <alignment vertical="center"/>
    </xf>
    <xf numFmtId="38" fontId="9" fillId="0" borderId="49" xfId="1" applyFont="1" applyBorder="1" applyAlignment="1">
      <alignment vertical="center"/>
    </xf>
    <xf numFmtId="0" fontId="19" fillId="0" borderId="0" xfId="0" applyFont="1" applyAlignment="1">
      <alignment vertical="center"/>
    </xf>
    <xf numFmtId="38" fontId="3" fillId="0" borderId="17" xfId="1" applyFont="1" applyFill="1" applyBorder="1" applyAlignment="1" applyProtection="1">
      <alignment vertical="center"/>
      <protection locked="0"/>
    </xf>
    <xf numFmtId="38" fontId="3" fillId="0" borderId="6" xfId="1" applyFont="1" applyFill="1" applyBorder="1" applyAlignment="1" applyProtection="1">
      <alignment vertical="center"/>
      <protection locked="0"/>
    </xf>
    <xf numFmtId="38" fontId="3" fillId="0" borderId="9" xfId="1" applyFont="1" applyFill="1" applyBorder="1" applyAlignment="1" applyProtection="1">
      <alignment vertical="center"/>
      <protection locked="0"/>
    </xf>
    <xf numFmtId="38" fontId="3" fillId="0" borderId="54" xfId="1" applyFont="1" applyFill="1" applyBorder="1" applyAlignment="1" applyProtection="1">
      <alignment vertical="center"/>
      <protection locked="0"/>
    </xf>
    <xf numFmtId="38" fontId="3" fillId="0" borderId="18" xfId="1" applyFont="1" applyFill="1" applyBorder="1" applyAlignment="1" applyProtection="1">
      <alignment vertical="center"/>
      <protection locked="0"/>
    </xf>
    <xf numFmtId="38" fontId="3" fillId="0" borderId="10" xfId="1" applyFont="1" applyFill="1" applyBorder="1" applyAlignment="1" applyProtection="1">
      <alignment vertical="center"/>
      <protection locked="0"/>
    </xf>
    <xf numFmtId="38" fontId="3" fillId="0" borderId="13" xfId="1" applyFont="1" applyFill="1" applyBorder="1" applyAlignment="1" applyProtection="1">
      <alignment vertical="center"/>
      <protection locked="0"/>
    </xf>
    <xf numFmtId="177" fontId="3" fillId="0" borderId="19" xfId="1" applyNumberFormat="1" applyFont="1" applyFill="1" applyBorder="1" applyAlignment="1" applyProtection="1">
      <alignment vertical="center"/>
      <protection locked="0"/>
    </xf>
    <xf numFmtId="177" fontId="3" fillId="0" borderId="16" xfId="1" applyNumberFormat="1" applyFont="1" applyFill="1" applyBorder="1" applyAlignment="1" applyProtection="1">
      <alignment vertical="center"/>
      <protection locked="0"/>
    </xf>
    <xf numFmtId="177" fontId="3" fillId="0" borderId="14" xfId="1" applyNumberFormat="1" applyFont="1" applyFill="1" applyBorder="1" applyAlignment="1" applyProtection="1">
      <alignment vertical="center"/>
      <protection locked="0"/>
    </xf>
    <xf numFmtId="177" fontId="3" fillId="0" borderId="5" xfId="1" applyNumberFormat="1" applyFont="1" applyFill="1" applyBorder="1" applyAlignment="1" applyProtection="1">
      <alignment vertical="center"/>
      <protection locked="0"/>
    </xf>
    <xf numFmtId="177" fontId="3" fillId="0" borderId="15" xfId="1" applyNumberFormat="1" applyFont="1" applyFill="1" applyBorder="1" applyAlignment="1" applyProtection="1">
      <alignment vertical="center"/>
      <protection locked="0"/>
    </xf>
    <xf numFmtId="177" fontId="3" fillId="0" borderId="7" xfId="1" applyNumberFormat="1" applyFont="1" applyFill="1" applyBorder="1" applyAlignment="1" applyProtection="1">
      <alignment vertical="center"/>
      <protection locked="0"/>
    </xf>
    <xf numFmtId="177" fontId="3" fillId="0" borderId="55" xfId="1" applyNumberFormat="1" applyFont="1" applyFill="1" applyBorder="1" applyAlignment="1" applyProtection="1">
      <alignment vertical="center"/>
      <protection locked="0"/>
    </xf>
    <xf numFmtId="177" fontId="3" fillId="0" borderId="48" xfId="1" applyNumberFormat="1" applyFont="1" applyFill="1" applyBorder="1" applyAlignment="1" applyProtection="1">
      <alignment vertical="center"/>
      <protection locked="0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right" vertical="center"/>
      <protection locked="0"/>
    </xf>
    <xf numFmtId="0" fontId="24" fillId="0" borderId="0" xfId="0" applyFont="1" applyAlignment="1" applyProtection="1">
      <alignment horizontal="right" vertical="center"/>
      <protection locked="0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textRotation="255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23" fillId="0" borderId="0" xfId="0" quotePrefix="1" applyFont="1" applyAlignment="1">
      <alignment horizontal="left" vertical="center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>
      <alignment horizontal="left" vertical="center" textRotation="255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3" fillId="0" borderId="20" xfId="0" applyFont="1" applyBorder="1" applyAlignment="1">
      <alignment horizontal="distributed" vertical="center" indent="1"/>
    </xf>
    <xf numFmtId="0" fontId="3" fillId="0" borderId="20" xfId="0" applyFont="1" applyBorder="1" applyAlignment="1">
      <alignment horizontal="distributed" vertical="center" indent="2"/>
    </xf>
    <xf numFmtId="0" fontId="3" fillId="0" borderId="20" xfId="0" applyFont="1" applyBorder="1" applyAlignment="1" applyProtection="1">
      <alignment horizontal="distributed" vertical="center" indent="1"/>
      <protection locked="0"/>
    </xf>
    <xf numFmtId="0" fontId="20" fillId="0" borderId="20" xfId="0" applyFont="1" applyBorder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3" fillId="3" borderId="16" xfId="0" applyFont="1" applyFill="1" applyBorder="1" applyAlignment="1" applyProtection="1">
      <alignment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177" fontId="3" fillId="3" borderId="12" xfId="1" applyNumberFormat="1" applyFont="1" applyFill="1" applyBorder="1" applyAlignment="1" applyProtection="1">
      <alignment vertical="center"/>
      <protection locked="0"/>
    </xf>
    <xf numFmtId="38" fontId="3" fillId="3" borderId="12" xfId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177" fontId="3" fillId="3" borderId="4" xfId="1" applyNumberFormat="1" applyFont="1" applyFill="1" applyBorder="1" applyAlignment="1" applyProtection="1">
      <alignment vertical="center"/>
      <protection locked="0"/>
    </xf>
    <xf numFmtId="38" fontId="3" fillId="3" borderId="4" xfId="1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77" fontId="3" fillId="3" borderId="8" xfId="1" applyNumberFormat="1" applyFont="1" applyFill="1" applyBorder="1" applyAlignment="1" applyProtection="1">
      <alignment vertical="center"/>
      <protection locked="0"/>
    </xf>
    <xf numFmtId="38" fontId="3" fillId="3" borderId="8" xfId="1" applyFont="1" applyFill="1" applyBorder="1" applyAlignment="1" applyProtection="1">
      <alignment vertical="center"/>
      <protection locked="0"/>
    </xf>
    <xf numFmtId="177" fontId="3" fillId="3" borderId="16" xfId="1" applyNumberFormat="1" applyFont="1" applyFill="1" applyBorder="1" applyAlignment="1" applyProtection="1">
      <alignment vertical="center"/>
      <protection locked="0"/>
    </xf>
    <xf numFmtId="177" fontId="3" fillId="3" borderId="5" xfId="1" applyNumberFormat="1" applyFont="1" applyFill="1" applyBorder="1" applyAlignment="1" applyProtection="1">
      <alignment vertical="center"/>
      <protection locked="0"/>
    </xf>
    <xf numFmtId="177" fontId="3" fillId="3" borderId="7" xfId="1" applyNumberFormat="1" applyFont="1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 shrinkToFit="1"/>
      <protection locked="0"/>
    </xf>
    <xf numFmtId="0" fontId="3" fillId="3" borderId="5" xfId="0" applyFont="1" applyFill="1" applyBorder="1" applyAlignment="1" applyProtection="1">
      <alignment vertical="center" shrinkToFit="1"/>
      <protection locked="0"/>
    </xf>
    <xf numFmtId="0" fontId="3" fillId="3" borderId="7" xfId="0" applyFont="1" applyFill="1" applyBorder="1" applyAlignment="1" applyProtection="1">
      <alignment vertical="center" shrinkToFit="1"/>
      <protection locked="0"/>
    </xf>
    <xf numFmtId="0" fontId="8" fillId="0" borderId="46" xfId="0" applyFont="1" applyBorder="1" applyAlignment="1">
      <alignment vertical="center"/>
    </xf>
    <xf numFmtId="0" fontId="3" fillId="0" borderId="47" xfId="0" applyFont="1" applyBorder="1" applyAlignment="1">
      <alignment horizontal="center" vertical="center"/>
    </xf>
    <xf numFmtId="176" fontId="3" fillId="0" borderId="0" xfId="0" applyNumberFormat="1" applyFont="1" applyAlignment="1">
      <alignment wrapText="1"/>
    </xf>
    <xf numFmtId="176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indent="1"/>
    </xf>
    <xf numFmtId="0" fontId="3" fillId="0" borderId="57" xfId="0" applyFont="1" applyBorder="1" applyAlignment="1">
      <alignment horizontal="left" vertical="center" indent="1"/>
    </xf>
    <xf numFmtId="0" fontId="3" fillId="0" borderId="25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wrapText="1" inden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20" xfId="0" applyFont="1" applyBorder="1" applyAlignment="1">
      <alignment horizontal="left" vertical="center" indent="1"/>
    </xf>
    <xf numFmtId="0" fontId="3" fillId="0" borderId="43" xfId="0" applyFont="1" applyBorder="1" applyAlignment="1">
      <alignment horizontal="left" vertical="center" indent="1"/>
    </xf>
    <xf numFmtId="0" fontId="15" fillId="0" borderId="59" xfId="0" applyFont="1" applyBorder="1" applyAlignment="1">
      <alignment horizontal="center" vertical="center"/>
    </xf>
    <xf numFmtId="0" fontId="3" fillId="0" borderId="41" xfId="0" applyFont="1" applyBorder="1" applyAlignment="1">
      <alignment horizontal="left" vertical="center" indent="1"/>
    </xf>
    <xf numFmtId="0" fontId="20" fillId="0" borderId="60" xfId="0" applyFont="1" applyBorder="1" applyAlignment="1">
      <alignment horizontal="distributed" vertical="center"/>
    </xf>
    <xf numFmtId="176" fontId="11" fillId="0" borderId="60" xfId="0" applyNumberFormat="1" applyFont="1" applyBorder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38" fontId="9" fillId="0" borderId="43" xfId="1" applyFont="1" applyBorder="1" applyAlignment="1">
      <alignment vertical="center"/>
    </xf>
    <xf numFmtId="176" fontId="4" fillId="0" borderId="20" xfId="0" applyNumberFormat="1" applyFont="1" applyBorder="1" applyAlignment="1">
      <alignment vertical="center"/>
    </xf>
    <xf numFmtId="176" fontId="4" fillId="0" borderId="20" xfId="1" applyNumberFormat="1" applyFont="1" applyFill="1" applyBorder="1" applyAlignment="1">
      <alignment vertical="center"/>
    </xf>
    <xf numFmtId="176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distributed" vertical="center" indent="1"/>
    </xf>
    <xf numFmtId="0" fontId="28" fillId="2" borderId="24" xfId="0" applyFont="1" applyFill="1" applyBorder="1" applyAlignment="1">
      <alignment horizontal="center" vertical="center"/>
    </xf>
    <xf numFmtId="180" fontId="9" fillId="0" borderId="61" xfId="1" applyNumberFormat="1" applyFont="1" applyBorder="1" applyAlignment="1">
      <alignment vertical="center"/>
    </xf>
    <xf numFmtId="180" fontId="9" fillId="0" borderId="25" xfId="1" applyNumberFormat="1" applyFont="1" applyBorder="1" applyAlignment="1">
      <alignment vertical="center"/>
    </xf>
    <xf numFmtId="180" fontId="9" fillId="0" borderId="51" xfId="1" applyNumberFormat="1" applyFont="1" applyBorder="1" applyAlignment="1">
      <alignment vertical="center"/>
    </xf>
    <xf numFmtId="180" fontId="9" fillId="0" borderId="43" xfId="1" applyNumberFormat="1" applyFont="1" applyBorder="1" applyAlignment="1">
      <alignment vertical="center"/>
    </xf>
    <xf numFmtId="180" fontId="9" fillId="0" borderId="0" xfId="1" applyNumberFormat="1" applyFont="1" applyBorder="1" applyAlignment="1">
      <alignment vertical="center"/>
    </xf>
    <xf numFmtId="180" fontId="9" fillId="0" borderId="35" xfId="1" applyNumberFormat="1" applyFont="1" applyBorder="1" applyAlignment="1">
      <alignment vertical="center"/>
    </xf>
    <xf numFmtId="180" fontId="9" fillId="0" borderId="53" xfId="1" applyNumberFormat="1" applyFont="1" applyBorder="1" applyAlignment="1">
      <alignment vertical="center"/>
    </xf>
    <xf numFmtId="180" fontId="9" fillId="0" borderId="20" xfId="1" applyNumberFormat="1" applyFont="1" applyBorder="1" applyAlignment="1">
      <alignment vertical="center"/>
    </xf>
    <xf numFmtId="179" fontId="3" fillId="3" borderId="61" xfId="0" applyNumberFormat="1" applyFont="1" applyFill="1" applyBorder="1" applyAlignment="1" applyProtection="1">
      <alignment horizontal="center" vertical="center"/>
      <protection locked="0"/>
    </xf>
    <xf numFmtId="0" fontId="3" fillId="3" borderId="61" xfId="0" applyFont="1" applyFill="1" applyBorder="1" applyAlignment="1" applyProtection="1">
      <alignment horizontal="center" vertical="center"/>
      <protection locked="0"/>
    </xf>
    <xf numFmtId="38" fontId="9" fillId="3" borderId="61" xfId="1" applyFont="1" applyFill="1" applyBorder="1" applyAlignment="1" applyProtection="1">
      <alignment vertical="center"/>
      <protection locked="0"/>
    </xf>
    <xf numFmtId="179" fontId="3" fillId="3" borderId="25" xfId="0" applyNumberFormat="1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38" fontId="9" fillId="3" borderId="25" xfId="1" applyFont="1" applyFill="1" applyBorder="1" applyAlignment="1" applyProtection="1">
      <alignment vertical="center"/>
      <protection locked="0"/>
    </xf>
    <xf numFmtId="179" fontId="3" fillId="3" borderId="51" xfId="0" applyNumberFormat="1" applyFont="1" applyFill="1" applyBorder="1" applyAlignment="1" applyProtection="1">
      <alignment horizontal="center" vertical="center"/>
      <protection locked="0"/>
    </xf>
    <xf numFmtId="0" fontId="3" fillId="3" borderId="51" xfId="0" applyFont="1" applyFill="1" applyBorder="1" applyAlignment="1" applyProtection="1">
      <alignment horizontal="center" vertical="center"/>
      <protection locked="0"/>
    </xf>
    <xf numFmtId="38" fontId="9" fillId="3" borderId="51" xfId="1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79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3" fillId="3" borderId="38" xfId="0" applyFont="1" applyFill="1" applyBorder="1" applyAlignment="1" applyProtection="1">
      <alignment horizontal="center" vertical="center"/>
      <protection locked="0"/>
    </xf>
    <xf numFmtId="38" fontId="9" fillId="3" borderId="37" xfId="1" applyFont="1" applyFill="1" applyBorder="1" applyAlignment="1" applyProtection="1">
      <alignment vertical="center"/>
      <protection locked="0"/>
    </xf>
    <xf numFmtId="38" fontId="9" fillId="3" borderId="36" xfId="1" applyFont="1" applyFill="1" applyBorder="1" applyAlignment="1" applyProtection="1">
      <alignment vertical="center"/>
      <protection locked="0"/>
    </xf>
    <xf numFmtId="179" fontId="3" fillId="3" borderId="21" xfId="0" applyNumberFormat="1" applyFont="1" applyFill="1" applyBorder="1" applyAlignment="1" applyProtection="1">
      <alignment horizontal="center" vertical="center"/>
      <protection locked="0"/>
    </xf>
    <xf numFmtId="38" fontId="9" fillId="3" borderId="5" xfId="1" applyFont="1" applyFill="1" applyBorder="1" applyAlignment="1" applyProtection="1">
      <alignment vertical="center"/>
      <protection locked="0"/>
    </xf>
    <xf numFmtId="38" fontId="9" fillId="3" borderId="4" xfId="1" applyFont="1" applyFill="1" applyBorder="1" applyAlignment="1" applyProtection="1">
      <alignment vertical="center"/>
      <protection locked="0"/>
    </xf>
    <xf numFmtId="179" fontId="3" fillId="3" borderId="52" xfId="0" applyNumberFormat="1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38" fontId="9" fillId="3" borderId="7" xfId="1" applyFont="1" applyFill="1" applyBorder="1" applyAlignment="1" applyProtection="1">
      <alignment vertical="center"/>
      <protection locked="0"/>
    </xf>
    <xf numFmtId="38" fontId="9" fillId="3" borderId="8" xfId="1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3" fillId="0" borderId="62" xfId="0" applyFont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9" fillId="3" borderId="20" xfId="0" applyFont="1" applyFill="1" applyBorder="1" applyAlignment="1">
      <alignment horizontal="center" vertical="center"/>
    </xf>
    <xf numFmtId="0" fontId="15" fillId="0" borderId="64" xfId="0" applyFont="1" applyBorder="1" applyAlignment="1">
      <alignment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4" xfId="0" quotePrefix="1" applyFont="1" applyFill="1" applyBorder="1" applyAlignment="1">
      <alignment horizontal="center" vertical="center"/>
    </xf>
    <xf numFmtId="38" fontId="12" fillId="3" borderId="36" xfId="1" applyFont="1" applyFill="1" applyBorder="1" applyAlignment="1" applyProtection="1">
      <alignment vertical="center"/>
    </xf>
    <xf numFmtId="0" fontId="13" fillId="0" borderId="65" xfId="0" applyFont="1" applyBorder="1" applyAlignment="1">
      <alignment horizontal="center" vertical="center"/>
    </xf>
    <xf numFmtId="0" fontId="13" fillId="0" borderId="66" xfId="0" applyFont="1" applyBorder="1" applyAlignment="1">
      <alignment vertical="center" shrinkToFit="1"/>
    </xf>
    <xf numFmtId="0" fontId="13" fillId="0" borderId="67" xfId="0" applyFont="1" applyBorder="1" applyAlignment="1">
      <alignment vertical="center" shrinkToFit="1"/>
    </xf>
    <xf numFmtId="0" fontId="12" fillId="3" borderId="24" xfId="0" quotePrefix="1" applyFont="1" applyFill="1" applyBorder="1" applyAlignment="1" applyProtection="1">
      <alignment horizontal="center" vertical="center"/>
      <protection locked="0"/>
    </xf>
    <xf numFmtId="0" fontId="12" fillId="3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left" vertical="center" indent="1"/>
    </xf>
    <xf numFmtId="0" fontId="3" fillId="3" borderId="44" xfId="0" applyFont="1" applyFill="1" applyBorder="1" applyAlignment="1" applyProtection="1">
      <alignment horizontal="center" vertical="center"/>
      <protection locked="0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0" fontId="3" fillId="0" borderId="68" xfId="0" applyFont="1" applyBorder="1" applyAlignment="1">
      <alignment horizontal="left" vertical="center" indent="1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12" fillId="3" borderId="73" xfId="0" quotePrefix="1" applyFont="1" applyFill="1" applyBorder="1" applyAlignment="1">
      <alignment horizontal="center" vertical="center"/>
    </xf>
    <xf numFmtId="0" fontId="12" fillId="3" borderId="74" xfId="0" applyFont="1" applyFill="1" applyBorder="1" applyAlignment="1">
      <alignment horizontal="center" vertical="center"/>
    </xf>
    <xf numFmtId="38" fontId="12" fillId="3" borderId="75" xfId="1" applyFont="1" applyFill="1" applyBorder="1" applyAlignment="1" applyProtection="1">
      <alignment vertical="center"/>
    </xf>
    <xf numFmtId="0" fontId="28" fillId="2" borderId="80" xfId="0" applyFont="1" applyFill="1" applyBorder="1" applyAlignment="1">
      <alignment horizontal="center" vertical="center"/>
    </xf>
    <xf numFmtId="0" fontId="3" fillId="3" borderId="81" xfId="0" applyFont="1" applyFill="1" applyBorder="1" applyAlignment="1" applyProtection="1">
      <alignment horizontal="center" vertical="center"/>
      <protection locked="0"/>
    </xf>
    <xf numFmtId="0" fontId="3" fillId="3" borderId="82" xfId="0" applyFont="1" applyFill="1" applyBorder="1" applyAlignment="1" applyProtection="1">
      <alignment horizontal="center" vertical="center"/>
      <protection locked="0"/>
    </xf>
    <xf numFmtId="0" fontId="3" fillId="3" borderId="83" xfId="0" applyFont="1" applyFill="1" applyBorder="1" applyAlignment="1" applyProtection="1">
      <alignment horizontal="center" vertical="center"/>
      <protection locked="0"/>
    </xf>
    <xf numFmtId="0" fontId="12" fillId="3" borderId="73" xfId="0" quotePrefix="1" applyFont="1" applyFill="1" applyBorder="1" applyAlignment="1" applyProtection="1">
      <alignment horizontal="center" vertical="center"/>
      <protection locked="0"/>
    </xf>
    <xf numFmtId="0" fontId="12" fillId="3" borderId="74" xfId="0" applyFont="1" applyFill="1" applyBorder="1" applyAlignment="1" applyProtection="1">
      <alignment horizontal="center" vertical="center"/>
      <protection locked="0"/>
    </xf>
    <xf numFmtId="176" fontId="9" fillId="0" borderId="85" xfId="0" applyNumberFormat="1" applyFont="1" applyBorder="1"/>
    <xf numFmtId="0" fontId="3" fillId="0" borderId="84" xfId="0" applyFont="1" applyBorder="1" applyAlignment="1">
      <alignment horizontal="right"/>
    </xf>
    <xf numFmtId="176" fontId="9" fillId="0" borderId="85" xfId="1" applyNumberFormat="1" applyFont="1" applyBorder="1" applyAlignment="1"/>
    <xf numFmtId="176" fontId="3" fillId="0" borderId="84" xfId="0" applyNumberFormat="1" applyFont="1" applyBorder="1" applyAlignment="1">
      <alignment horizontal="center" wrapText="1"/>
    </xf>
    <xf numFmtId="176" fontId="9" fillId="0" borderId="87" xfId="0" applyNumberFormat="1" applyFont="1" applyBorder="1"/>
    <xf numFmtId="0" fontId="3" fillId="0" borderId="87" xfId="0" applyFont="1" applyBorder="1" applyAlignment="1">
      <alignment horizontal="right"/>
    </xf>
    <xf numFmtId="176" fontId="9" fillId="0" borderId="87" xfId="1" applyNumberFormat="1" applyFont="1" applyBorder="1" applyAlignment="1"/>
    <xf numFmtId="176" fontId="3" fillId="0" borderId="87" xfId="0" applyNumberFormat="1" applyFont="1" applyBorder="1" applyAlignment="1">
      <alignment horizontal="center" wrapText="1"/>
    </xf>
    <xf numFmtId="0" fontId="3" fillId="0" borderId="60" xfId="0" applyFont="1" applyBorder="1" applyAlignment="1">
      <alignment horizontal="left" vertical="center" indent="1"/>
    </xf>
    <xf numFmtId="0" fontId="15" fillId="0" borderId="6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3" borderId="24" xfId="0" applyFont="1" applyFill="1" applyBorder="1" applyAlignment="1">
      <alignment horizontal="left" vertical="center"/>
    </xf>
    <xf numFmtId="0" fontId="9" fillId="3" borderId="44" xfId="0" applyFont="1" applyFill="1" applyBorder="1" applyAlignment="1">
      <alignment horizontal="left" vertical="center" shrinkToFit="1"/>
    </xf>
    <xf numFmtId="0" fontId="9" fillId="3" borderId="45" xfId="0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9" fillId="3" borderId="44" xfId="0" applyFont="1" applyFill="1" applyBorder="1" applyAlignment="1">
      <alignment horizontal="left" vertical="center"/>
    </xf>
    <xf numFmtId="0" fontId="9" fillId="3" borderId="45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 indent="1"/>
    </xf>
    <xf numFmtId="0" fontId="9" fillId="3" borderId="24" xfId="0" applyFont="1" applyFill="1" applyBorder="1" applyAlignment="1">
      <alignment horizontal="left" vertical="center" shrinkToFit="1"/>
    </xf>
    <xf numFmtId="0" fontId="15" fillId="0" borderId="26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3" fillId="3" borderId="45" xfId="0" applyFont="1" applyFill="1" applyBorder="1" applyAlignment="1" applyProtection="1">
      <alignment horizontal="left" vertical="center"/>
      <protection locked="0"/>
    </xf>
    <xf numFmtId="38" fontId="12" fillId="0" borderId="49" xfId="1" applyFont="1" applyFill="1" applyBorder="1" applyAlignment="1">
      <alignment horizontal="right" vertical="center"/>
    </xf>
    <xf numFmtId="38" fontId="12" fillId="0" borderId="54" xfId="1" applyFont="1" applyFill="1" applyBorder="1" applyAlignment="1">
      <alignment horizontal="right" vertical="center"/>
    </xf>
    <xf numFmtId="0" fontId="12" fillId="3" borderId="24" xfId="0" quotePrefix="1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176" fontId="11" fillId="0" borderId="20" xfId="0" applyNumberFormat="1" applyFont="1" applyBorder="1" applyAlignment="1">
      <alignment horizontal="center" vertical="center"/>
    </xf>
    <xf numFmtId="0" fontId="19" fillId="3" borderId="20" xfId="0" applyFont="1" applyFill="1" applyBorder="1" applyAlignment="1">
      <alignment horizontal="left" vertical="center" shrinkToFit="1"/>
    </xf>
    <xf numFmtId="0" fontId="9" fillId="3" borderId="20" xfId="0" applyFont="1" applyFill="1" applyBorder="1" applyAlignment="1">
      <alignment horizontal="left" vertical="center" shrinkToFit="1"/>
    </xf>
    <xf numFmtId="0" fontId="3" fillId="0" borderId="47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 shrinkToFit="1"/>
    </xf>
    <xf numFmtId="0" fontId="3" fillId="0" borderId="20" xfId="0" applyFont="1" applyBorder="1" applyAlignment="1" applyProtection="1">
      <alignment horizontal="left" vertical="center" shrinkToFit="1"/>
      <protection locked="0"/>
    </xf>
    <xf numFmtId="0" fontId="3" fillId="0" borderId="2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3" xfId="0" applyFont="1" applyBorder="1" applyAlignment="1">
      <alignment horizontal="distributed" vertical="center" indent="2"/>
    </xf>
    <xf numFmtId="0" fontId="3" fillId="0" borderId="31" xfId="0" applyFont="1" applyBorder="1" applyAlignment="1">
      <alignment horizontal="distributed" vertical="center" indent="2"/>
    </xf>
    <xf numFmtId="0" fontId="3" fillId="0" borderId="29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29" xfId="0" applyFont="1" applyBorder="1" applyAlignment="1">
      <alignment horizontal="distributed" vertical="center" indent="1"/>
    </xf>
    <xf numFmtId="0" fontId="3" fillId="0" borderId="31" xfId="0" applyFont="1" applyBorder="1" applyAlignment="1">
      <alignment horizontal="distributed" vertical="center" indent="1"/>
    </xf>
    <xf numFmtId="0" fontId="3" fillId="0" borderId="32" xfId="0" applyFont="1" applyBorder="1" applyAlignment="1">
      <alignment horizontal="distributed" vertical="center" indent="1"/>
    </xf>
    <xf numFmtId="0" fontId="3" fillId="0" borderId="30" xfId="0" applyFont="1" applyBorder="1" applyAlignment="1">
      <alignment horizontal="distributed" vertical="center" indent="1"/>
    </xf>
    <xf numFmtId="0" fontId="3" fillId="0" borderId="29" xfId="0" applyFont="1" applyBorder="1" applyAlignment="1">
      <alignment horizontal="distributed" vertical="center" indent="2"/>
    </xf>
    <xf numFmtId="0" fontId="9" fillId="3" borderId="20" xfId="0" applyFont="1" applyFill="1" applyBorder="1" applyAlignment="1" applyProtection="1">
      <alignment horizontal="center" vertical="center"/>
      <protection locked="0"/>
    </xf>
    <xf numFmtId="176" fontId="3" fillId="0" borderId="0" xfId="0" applyNumberFormat="1" applyFont="1" applyAlignment="1">
      <alignment horizontal="center" wrapText="1"/>
    </xf>
    <xf numFmtId="176" fontId="3" fillId="0" borderId="0" xfId="0" applyNumberFormat="1" applyFont="1" applyAlignment="1">
      <alignment horizontal="center"/>
    </xf>
    <xf numFmtId="0" fontId="3" fillId="3" borderId="25" xfId="0" applyFont="1" applyFill="1" applyBorder="1" applyAlignment="1" applyProtection="1">
      <alignment horizontal="left" vertical="center"/>
      <protection locked="0"/>
    </xf>
    <xf numFmtId="0" fontId="4" fillId="0" borderId="25" xfId="0" applyFont="1" applyBorder="1" applyAlignment="1">
      <alignment horizontal="left" vertical="center"/>
    </xf>
    <xf numFmtId="0" fontId="19" fillId="3" borderId="20" xfId="0" applyFont="1" applyFill="1" applyBorder="1" applyAlignment="1" applyProtection="1">
      <alignment horizontal="left" vertical="center"/>
      <protection locked="0"/>
    </xf>
    <xf numFmtId="0" fontId="8" fillId="2" borderId="2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3" borderId="61" xfId="0" applyFont="1" applyFill="1" applyBorder="1" applyAlignment="1" applyProtection="1">
      <alignment horizontal="left" vertical="center"/>
      <protection locked="0"/>
    </xf>
    <xf numFmtId="0" fontId="4" fillId="0" borderId="61" xfId="0" applyFont="1" applyBorder="1" applyAlignment="1">
      <alignment horizontal="left" vertical="center"/>
    </xf>
    <xf numFmtId="0" fontId="12" fillId="3" borderId="24" xfId="0" quotePrefix="1" applyFont="1" applyFill="1" applyBorder="1" applyAlignment="1" applyProtection="1">
      <alignment horizontal="left" vertical="center"/>
      <protection locked="0"/>
    </xf>
    <xf numFmtId="0" fontId="3" fillId="0" borderId="57" xfId="0" applyFont="1" applyBorder="1" applyAlignment="1">
      <alignment horizontal="left" vertical="center" indent="1"/>
    </xf>
    <xf numFmtId="0" fontId="3" fillId="0" borderId="51" xfId="0" applyFont="1" applyBorder="1" applyAlignment="1">
      <alignment horizontal="left" vertical="center" indent="1"/>
    </xf>
    <xf numFmtId="0" fontId="9" fillId="3" borderId="57" xfId="0" applyFont="1" applyFill="1" applyBorder="1" applyAlignment="1" applyProtection="1">
      <alignment horizontal="left" vertical="center" shrinkToFit="1"/>
      <protection locked="0"/>
    </xf>
    <xf numFmtId="0" fontId="9" fillId="3" borderId="42" xfId="0" applyFont="1" applyFill="1" applyBorder="1" applyAlignment="1" applyProtection="1">
      <alignment horizontal="left" vertical="center" shrinkToFit="1"/>
      <protection locked="0"/>
    </xf>
    <xf numFmtId="0" fontId="9" fillId="3" borderId="51" xfId="0" applyFont="1" applyFill="1" applyBorder="1" applyAlignment="1" applyProtection="1">
      <alignment horizontal="left" vertical="center" shrinkToFit="1"/>
      <protection locked="0"/>
    </xf>
    <xf numFmtId="0" fontId="9" fillId="3" borderId="52" xfId="0" applyFont="1" applyFill="1" applyBorder="1" applyAlignment="1" applyProtection="1">
      <alignment horizontal="left" vertical="center" shrinkToFit="1"/>
      <protection locked="0"/>
    </xf>
    <xf numFmtId="0" fontId="3" fillId="3" borderId="34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9" fillId="3" borderId="44" xfId="0" applyFont="1" applyFill="1" applyBorder="1" applyAlignment="1" applyProtection="1">
      <alignment horizontal="left" vertical="center" shrinkToFit="1"/>
      <protection locked="0"/>
    </xf>
    <xf numFmtId="0" fontId="9" fillId="3" borderId="45" xfId="0" applyFont="1" applyFill="1" applyBorder="1" applyAlignment="1" applyProtection="1">
      <alignment horizontal="left" vertical="center" shrinkToFit="1"/>
      <protection locked="0"/>
    </xf>
    <xf numFmtId="0" fontId="3" fillId="3" borderId="51" xfId="0" applyFont="1" applyFill="1" applyBorder="1" applyAlignment="1" applyProtection="1">
      <alignment horizontal="left" vertical="center"/>
      <protection locked="0"/>
    </xf>
    <xf numFmtId="0" fontId="4" fillId="0" borderId="51" xfId="0" applyFont="1" applyBorder="1" applyAlignment="1">
      <alignment horizontal="left" vertical="center"/>
    </xf>
    <xf numFmtId="0" fontId="8" fillId="0" borderId="43" xfId="0" applyFont="1" applyBorder="1" applyAlignment="1">
      <alignment vertical="center"/>
    </xf>
    <xf numFmtId="0" fontId="4" fillId="0" borderId="43" xfId="0" applyFont="1" applyBorder="1" applyAlignment="1">
      <alignment horizontal="left" vertical="center"/>
    </xf>
    <xf numFmtId="0" fontId="12" fillId="0" borderId="60" xfId="0" quotePrefix="1" applyFont="1" applyBorder="1" applyAlignment="1">
      <alignment horizontal="center" vertical="center"/>
    </xf>
    <xf numFmtId="0" fontId="12" fillId="0" borderId="20" xfId="0" quotePrefix="1" applyFont="1" applyBorder="1" applyAlignment="1">
      <alignment horizontal="center" vertical="center"/>
    </xf>
    <xf numFmtId="0" fontId="3" fillId="3" borderId="57" xfId="0" applyFont="1" applyFill="1" applyBorder="1" applyAlignment="1" applyProtection="1">
      <alignment horizontal="left" vertical="center"/>
      <protection locked="0"/>
    </xf>
    <xf numFmtId="0" fontId="15" fillId="0" borderId="59" xfId="0" applyFont="1" applyBorder="1" applyAlignment="1">
      <alignment horizontal="center" vertical="center"/>
    </xf>
    <xf numFmtId="0" fontId="9" fillId="3" borderId="24" xfId="0" applyFont="1" applyFill="1" applyBorder="1" applyAlignment="1" applyProtection="1">
      <alignment horizontal="left" vertical="center" shrinkToFit="1"/>
      <protection locked="0"/>
    </xf>
    <xf numFmtId="0" fontId="9" fillId="3" borderId="24" xfId="0" applyFont="1" applyFill="1" applyBorder="1" applyAlignment="1" applyProtection="1">
      <alignment horizontal="left" vertical="center"/>
      <protection locked="0"/>
    </xf>
    <xf numFmtId="0" fontId="3" fillId="3" borderId="42" xfId="0" applyFont="1" applyFill="1" applyBorder="1" applyAlignment="1" applyProtection="1">
      <alignment horizontal="left" vertical="center"/>
      <protection locked="0"/>
    </xf>
    <xf numFmtId="0" fontId="3" fillId="3" borderId="50" xfId="0" applyFont="1" applyFill="1" applyBorder="1" applyAlignment="1" applyProtection="1">
      <alignment horizontal="left" vertical="center"/>
      <protection locked="0"/>
    </xf>
    <xf numFmtId="0" fontId="4" fillId="0" borderId="2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3" fillId="3" borderId="21" xfId="0" applyFont="1" applyFill="1" applyBorder="1" applyAlignment="1" applyProtection="1">
      <alignment horizontal="left" vertical="center"/>
      <protection locked="0"/>
    </xf>
    <xf numFmtId="0" fontId="3" fillId="3" borderId="35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9" fillId="3" borderId="43" xfId="0" applyFont="1" applyFill="1" applyBorder="1" applyAlignment="1" applyProtection="1">
      <alignment horizontal="left" vertical="center"/>
      <protection locked="0"/>
    </xf>
    <xf numFmtId="181" fontId="3" fillId="0" borderId="20" xfId="0" applyNumberFormat="1" applyFont="1" applyBorder="1" applyAlignment="1">
      <alignment horizontal="left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3" borderId="52" xfId="0" applyFont="1" applyFill="1" applyBorder="1" applyAlignment="1" applyProtection="1">
      <alignment horizontal="left" vertical="center"/>
      <protection locked="0"/>
    </xf>
    <xf numFmtId="0" fontId="3" fillId="3" borderId="53" xfId="0" applyFont="1" applyFill="1" applyBorder="1" applyAlignment="1" applyProtection="1">
      <alignment horizontal="left" vertical="center"/>
      <protection locked="0"/>
    </xf>
    <xf numFmtId="0" fontId="4" fillId="0" borderId="52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8" fillId="0" borderId="4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4" fillId="0" borderId="40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3" fillId="3" borderId="42" xfId="0" applyFont="1" applyFill="1" applyBorder="1" applyAlignment="1" applyProtection="1">
      <alignment horizontal="center" vertical="center"/>
      <protection locked="0"/>
    </xf>
    <xf numFmtId="0" fontId="3" fillId="3" borderId="50" xfId="0" applyFont="1" applyFill="1" applyBorder="1" applyAlignment="1" applyProtection="1">
      <alignment horizontal="center" vertical="center"/>
      <protection locked="0"/>
    </xf>
    <xf numFmtId="0" fontId="3" fillId="3" borderId="34" xfId="0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38" fontId="12" fillId="0" borderId="78" xfId="1" applyFont="1" applyFill="1" applyBorder="1" applyAlignment="1">
      <alignment horizontal="right" vertical="center"/>
    </xf>
    <xf numFmtId="38" fontId="12" fillId="0" borderId="79" xfId="1" applyFont="1" applyFill="1" applyBorder="1" applyAlignment="1">
      <alignment horizontal="right" vertical="center"/>
    </xf>
    <xf numFmtId="38" fontId="12" fillId="0" borderId="55" xfId="1" applyFont="1" applyFill="1" applyBorder="1" applyAlignment="1">
      <alignment horizontal="right" vertical="center"/>
    </xf>
    <xf numFmtId="0" fontId="12" fillId="3" borderId="69" xfId="0" quotePrefix="1" applyFont="1" applyFill="1" applyBorder="1" applyAlignment="1">
      <alignment horizontal="left" vertical="center"/>
    </xf>
    <xf numFmtId="0" fontId="12" fillId="3" borderId="70" xfId="0" quotePrefix="1" applyFont="1" applyFill="1" applyBorder="1" applyAlignment="1">
      <alignment horizontal="left" vertical="center"/>
    </xf>
    <xf numFmtId="0" fontId="12" fillId="3" borderId="43" xfId="0" quotePrefix="1" applyFont="1" applyFill="1" applyBorder="1" applyAlignment="1">
      <alignment horizontal="left" vertical="center"/>
    </xf>
    <xf numFmtId="0" fontId="9" fillId="3" borderId="40" xfId="0" applyFont="1" applyFill="1" applyBorder="1" applyAlignment="1">
      <alignment horizontal="left" vertical="center" shrinkToFit="1"/>
    </xf>
    <xf numFmtId="0" fontId="9" fillId="3" borderId="41" xfId="0" applyFont="1" applyFill="1" applyBorder="1" applyAlignment="1">
      <alignment horizontal="left" vertical="center" shrinkToFit="1"/>
    </xf>
    <xf numFmtId="0" fontId="3" fillId="0" borderId="76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3" borderId="52" xfId="0" applyFont="1" applyFill="1" applyBorder="1" applyAlignment="1" applyProtection="1">
      <alignment horizontal="center" vertical="center"/>
      <protection locked="0"/>
    </xf>
    <xf numFmtId="0" fontId="3" fillId="3" borderId="5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2" fillId="3" borderId="43" xfId="0" quotePrefix="1" applyFont="1" applyFill="1" applyBorder="1" applyAlignment="1" applyProtection="1">
      <alignment horizontal="left" vertical="center"/>
      <protection locked="0"/>
    </xf>
    <xf numFmtId="0" fontId="9" fillId="3" borderId="40" xfId="0" applyFont="1" applyFill="1" applyBorder="1" applyAlignment="1" applyProtection="1">
      <alignment horizontal="left" vertical="center" shrinkToFit="1"/>
      <protection locked="0"/>
    </xf>
    <xf numFmtId="0" fontId="9" fillId="3" borderId="41" xfId="0" applyFont="1" applyFill="1" applyBorder="1" applyAlignment="1" applyProtection="1">
      <alignment horizontal="left" vertical="center" shrinkToFit="1"/>
      <protection locked="0"/>
    </xf>
    <xf numFmtId="0" fontId="12" fillId="0" borderId="0" xfId="0" quotePrefix="1" applyFont="1" applyAlignment="1">
      <alignment horizontal="center" vertical="center"/>
    </xf>
    <xf numFmtId="0" fontId="12" fillId="3" borderId="69" xfId="0" quotePrefix="1" applyFont="1" applyFill="1" applyBorder="1" applyAlignment="1" applyProtection="1">
      <alignment horizontal="left" vertical="center"/>
      <protection locked="0"/>
    </xf>
    <xf numFmtId="0" fontId="12" fillId="3" borderId="70" xfId="0" quotePrefix="1" applyFont="1" applyFill="1" applyBorder="1" applyAlignment="1" applyProtection="1">
      <alignment horizontal="left" vertical="center"/>
      <protection locked="0"/>
    </xf>
    <xf numFmtId="0" fontId="3" fillId="3" borderId="58" xfId="0" applyFont="1" applyFill="1" applyBorder="1" applyAlignment="1" applyProtection="1">
      <alignment horizontal="left" vertical="center"/>
      <protection locked="0"/>
    </xf>
    <xf numFmtId="176" fontId="3" fillId="0" borderId="71" xfId="0" applyNumberFormat="1" applyFont="1" applyBorder="1" applyAlignment="1">
      <alignment horizontal="center" wrapText="1"/>
    </xf>
    <xf numFmtId="176" fontId="3" fillId="0" borderId="84" xfId="0" applyNumberFormat="1" applyFont="1" applyBorder="1" applyAlignment="1">
      <alignment horizontal="center"/>
    </xf>
    <xf numFmtId="176" fontId="3" fillId="0" borderId="72" xfId="0" applyNumberFormat="1" applyFont="1" applyBorder="1" applyAlignment="1">
      <alignment horizontal="center"/>
    </xf>
    <xf numFmtId="176" fontId="3" fillId="0" borderId="86" xfId="0" applyNumberFormat="1" applyFont="1" applyBorder="1" applyAlignment="1">
      <alignment horizontal="center" wrapText="1"/>
    </xf>
    <xf numFmtId="176" fontId="3" fillId="0" borderId="87" xfId="0" applyNumberFormat="1" applyFont="1" applyBorder="1" applyAlignment="1">
      <alignment horizontal="center"/>
    </xf>
    <xf numFmtId="176" fontId="3" fillId="0" borderId="87" xfId="0" applyNumberFormat="1" applyFont="1" applyBorder="1" applyAlignment="1">
      <alignment horizontal="right"/>
    </xf>
    <xf numFmtId="176" fontId="3" fillId="0" borderId="88" xfId="0" applyNumberFormat="1" applyFont="1" applyBorder="1" applyAlignment="1">
      <alignment horizontal="right"/>
    </xf>
    <xf numFmtId="176" fontId="3" fillId="0" borderId="20" xfId="0" applyNumberFormat="1" applyFont="1" applyBorder="1" applyAlignment="1">
      <alignment horizontal="right"/>
    </xf>
    <xf numFmtId="0" fontId="3" fillId="0" borderId="37" xfId="0" applyFont="1" applyBorder="1" applyAlignment="1">
      <alignment horizontal="distributed" vertical="center" wrapText="1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15</xdr:row>
          <xdr:rowOff>19050</xdr:rowOff>
        </xdr:from>
        <xdr:to>
          <xdr:col>7</xdr:col>
          <xdr:colOff>9525</xdr:colOff>
          <xdr:row>15</xdr:row>
          <xdr:rowOff>228600</xdr:rowOff>
        </xdr:to>
        <xdr:sp macro="" textlink="">
          <xdr:nvSpPr>
            <xdr:cNvPr id="6145" name="Option 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15</xdr:row>
          <xdr:rowOff>19050</xdr:rowOff>
        </xdr:from>
        <xdr:to>
          <xdr:col>8</xdr:col>
          <xdr:colOff>9525</xdr:colOff>
          <xdr:row>15</xdr:row>
          <xdr:rowOff>228600</xdr:rowOff>
        </xdr:to>
        <xdr:sp macro="" textlink="">
          <xdr:nvSpPr>
            <xdr:cNvPr id="6146" name="Option 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22</xdr:row>
          <xdr:rowOff>19050</xdr:rowOff>
        </xdr:from>
        <xdr:to>
          <xdr:col>7</xdr:col>
          <xdr:colOff>161925</xdr:colOff>
          <xdr:row>22</xdr:row>
          <xdr:rowOff>228600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22</xdr:row>
          <xdr:rowOff>19050</xdr:rowOff>
        </xdr:from>
        <xdr:to>
          <xdr:col>8</xdr:col>
          <xdr:colOff>161925</xdr:colOff>
          <xdr:row>22</xdr:row>
          <xdr:rowOff>228600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15</xdr:row>
          <xdr:rowOff>19050</xdr:rowOff>
        </xdr:from>
        <xdr:to>
          <xdr:col>7</xdr:col>
          <xdr:colOff>9525</xdr:colOff>
          <xdr:row>15</xdr:row>
          <xdr:rowOff>228600</xdr:rowOff>
        </xdr:to>
        <xdr:sp macro="" textlink="">
          <xdr:nvSpPr>
            <xdr:cNvPr id="15361" name="Option Button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4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15</xdr:row>
          <xdr:rowOff>19050</xdr:rowOff>
        </xdr:from>
        <xdr:to>
          <xdr:col>8</xdr:col>
          <xdr:colOff>9525</xdr:colOff>
          <xdr:row>15</xdr:row>
          <xdr:rowOff>228600</xdr:rowOff>
        </xdr:to>
        <xdr:sp macro="" textlink="">
          <xdr:nvSpPr>
            <xdr:cNvPr id="15362" name="Option Button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4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762000</xdr:colOff>
      <xdr:row>10</xdr:row>
      <xdr:rowOff>95250</xdr:rowOff>
    </xdr:from>
    <xdr:to>
      <xdr:col>1</xdr:col>
      <xdr:colOff>795338</xdr:colOff>
      <xdr:row>10</xdr:row>
      <xdr:rowOff>565150</xdr:rowOff>
    </xdr:to>
    <xdr:sp macro="" textlink="">
      <xdr:nvSpPr>
        <xdr:cNvPr id="2" name="shpSquare02" descr="付箋検索用文字列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62000" y="3905250"/>
          <a:ext cx="1404938" cy="469900"/>
        </a:xfrm>
        <a:prstGeom prst="wedgeRoundRectCallout">
          <a:avLst>
            <a:gd name="adj1" fmla="val -60596"/>
            <a:gd name="adj2" fmla="val 51747"/>
            <a:gd name="adj3" fmla="val 16667"/>
          </a:avLst>
        </a:prstGeom>
        <a:gradFill>
          <a:gsLst>
            <a:gs pos="0">
              <a:srgbClr val="FFFF99"/>
            </a:gs>
            <a:gs pos="100000">
              <a:srgbClr val="FFFFCC"/>
            </a:gs>
          </a:gsLst>
          <a:lin ang="2700000" scaled="1"/>
        </a:gradFill>
        <a:ln w="9525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72000" tIns="72000" rIns="72000" bIns="72000" rtlCol="0" anchor="t">
          <a:noAutofit/>
        </a:bodyPr>
        <a:lstStyle/>
        <a:p>
          <a:pPr marL="0" indent="0"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  <a:sym typeface="Meiryo UI" panose="020B0604030504040204" pitchFamily="50" charset="-128"/>
            </a:rPr>
            <a:t>登録番号を追加</a:t>
          </a:r>
        </a:p>
      </xdr:txBody>
    </xdr:sp>
    <xdr:clientData/>
  </xdr:twoCellAnchor>
  <xdr:twoCellAnchor editAs="oneCell">
    <xdr:from>
      <xdr:col>8</xdr:col>
      <xdr:colOff>152400</xdr:colOff>
      <xdr:row>10</xdr:row>
      <xdr:rowOff>190499</xdr:rowOff>
    </xdr:from>
    <xdr:to>
      <xdr:col>9</xdr:col>
      <xdr:colOff>204788</xdr:colOff>
      <xdr:row>11</xdr:row>
      <xdr:rowOff>295274</xdr:rowOff>
    </xdr:to>
    <xdr:sp macro="" textlink="">
      <xdr:nvSpPr>
        <xdr:cNvPr id="3" name="shpSquare02" descr="付箋検索用文字列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8705850" y="4000499"/>
          <a:ext cx="1404938" cy="714375"/>
        </a:xfrm>
        <a:prstGeom prst="wedgeRoundRectCallout">
          <a:avLst>
            <a:gd name="adj1" fmla="val -60596"/>
            <a:gd name="adj2" fmla="val 51747"/>
            <a:gd name="adj3" fmla="val 16667"/>
          </a:avLst>
        </a:prstGeom>
        <a:gradFill>
          <a:gsLst>
            <a:gs pos="0">
              <a:srgbClr val="FFFF99"/>
            </a:gs>
            <a:gs pos="100000">
              <a:srgbClr val="FFFFCC"/>
            </a:gs>
          </a:gsLst>
          <a:lin ang="2700000" scaled="1"/>
        </a:gradFill>
        <a:ln w="9525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72000" tIns="72000" rIns="72000" bIns="72000" rtlCol="0" anchor="t">
          <a:noAutofit/>
        </a:bodyPr>
        <a:lstStyle/>
        <a:p>
          <a:pPr marL="0" indent="0"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  <a:sym typeface="Meiryo UI" panose="020B0604030504040204" pitchFamily="50" charset="-128"/>
            </a:rPr>
            <a:t>銀行コードを追加</a:t>
          </a:r>
          <a:endParaRPr kumimoji="1" lang="en-US" altLang="ja-JP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  <a:sym typeface="Meiryo UI" panose="020B0604030504040204" pitchFamily="50" charset="-128"/>
          </a:endParaRPr>
        </a:p>
        <a:p>
          <a:pPr marL="0" indent="0"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  <a:sym typeface="Meiryo UI" panose="020B0604030504040204" pitchFamily="50" charset="-128"/>
            </a:rPr>
            <a:t>支店コードを追加</a:t>
          </a:r>
        </a:p>
      </xdr:txBody>
    </xdr:sp>
    <xdr:clientData/>
  </xdr:twoCellAnchor>
  <xdr:twoCellAnchor editAs="oneCell">
    <xdr:from>
      <xdr:col>10</xdr:col>
      <xdr:colOff>178594</xdr:colOff>
      <xdr:row>5</xdr:row>
      <xdr:rowOff>119062</xdr:rowOff>
    </xdr:from>
    <xdr:to>
      <xdr:col>12</xdr:col>
      <xdr:colOff>278607</xdr:colOff>
      <xdr:row>6</xdr:row>
      <xdr:rowOff>284162</xdr:rowOff>
    </xdr:to>
    <xdr:sp macro="" textlink="">
      <xdr:nvSpPr>
        <xdr:cNvPr id="4" name="shpSquare02" descr="付箋検索用文字列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763250" y="2107406"/>
          <a:ext cx="1409701" cy="474662"/>
        </a:xfrm>
        <a:prstGeom prst="wedgeRoundRectCallout">
          <a:avLst>
            <a:gd name="adj1" fmla="val -60596"/>
            <a:gd name="adj2" fmla="val 51747"/>
            <a:gd name="adj3" fmla="val 16667"/>
          </a:avLst>
        </a:prstGeom>
        <a:gradFill>
          <a:gsLst>
            <a:gs pos="0">
              <a:srgbClr val="FFFF99"/>
            </a:gs>
            <a:gs pos="100000">
              <a:srgbClr val="FFFFCC"/>
            </a:gs>
          </a:gsLst>
          <a:lin ang="2700000" scaled="1"/>
        </a:gradFill>
        <a:ln w="9525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72000" tIns="72000" rIns="72000" bIns="72000" rtlCol="0" anchor="t">
          <a:noAutofit/>
        </a:bodyPr>
        <a:lstStyle/>
        <a:p>
          <a:pPr marL="0" indent="0"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  <a:sym typeface="Meiryo UI" panose="020B0604030504040204" pitchFamily="50" charset="-128"/>
            </a:rPr>
            <a:t>累計請求額を追加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21</xdr:row>
          <xdr:rowOff>19050</xdr:rowOff>
        </xdr:from>
        <xdr:to>
          <xdr:col>7</xdr:col>
          <xdr:colOff>161925</xdr:colOff>
          <xdr:row>21</xdr:row>
          <xdr:rowOff>228600</xdr:rowOff>
        </xdr:to>
        <xdr:sp macro="" textlink="">
          <xdr:nvSpPr>
            <xdr:cNvPr id="16385" name="Option Butto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5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21</xdr:row>
          <xdr:rowOff>19050</xdr:rowOff>
        </xdr:from>
        <xdr:to>
          <xdr:col>8</xdr:col>
          <xdr:colOff>161925</xdr:colOff>
          <xdr:row>21</xdr:row>
          <xdr:rowOff>228600</xdr:rowOff>
        </xdr:to>
        <xdr:sp macro="" textlink="">
          <xdr:nvSpPr>
            <xdr:cNvPr id="16386" name="Option Button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5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1319892</xdr:colOff>
      <xdr:row>14</xdr:row>
      <xdr:rowOff>258536</xdr:rowOff>
    </xdr:from>
    <xdr:to>
      <xdr:col>1</xdr:col>
      <xdr:colOff>1348128</xdr:colOff>
      <xdr:row>16</xdr:row>
      <xdr:rowOff>129722</xdr:rowOff>
    </xdr:to>
    <xdr:sp macro="" textlink="">
      <xdr:nvSpPr>
        <xdr:cNvPr id="2" name="shpSquare02" descr="付箋検索用文字列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319892" y="4354286"/>
          <a:ext cx="1402557" cy="469900"/>
        </a:xfrm>
        <a:prstGeom prst="wedgeRoundRectCallout">
          <a:avLst>
            <a:gd name="adj1" fmla="val -60596"/>
            <a:gd name="adj2" fmla="val 51747"/>
            <a:gd name="adj3" fmla="val 16667"/>
          </a:avLst>
        </a:prstGeom>
        <a:gradFill>
          <a:gsLst>
            <a:gs pos="0">
              <a:srgbClr val="FFFF99"/>
            </a:gs>
            <a:gs pos="100000">
              <a:srgbClr val="FFFFCC"/>
            </a:gs>
          </a:gsLst>
          <a:lin ang="2700000" scaled="1"/>
        </a:gradFill>
        <a:ln w="9525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72000" tIns="72000" rIns="72000" bIns="72000" rtlCol="0" anchor="t">
          <a:noAutofit/>
        </a:bodyPr>
        <a:lstStyle/>
        <a:p>
          <a:pPr marL="0" indent="0"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  <a:sym typeface="Meiryo UI" panose="020B0604030504040204" pitchFamily="50" charset="-128"/>
            </a:rPr>
            <a:t>登録番号を追加</a:t>
          </a:r>
        </a:p>
      </xdr:txBody>
    </xdr:sp>
    <xdr:clientData/>
  </xdr:twoCellAnchor>
  <xdr:twoCellAnchor editAs="oneCell">
    <xdr:from>
      <xdr:col>5</xdr:col>
      <xdr:colOff>244929</xdr:colOff>
      <xdr:row>11</xdr:row>
      <xdr:rowOff>258534</xdr:rowOff>
    </xdr:from>
    <xdr:to>
      <xdr:col>7</xdr:col>
      <xdr:colOff>583805</xdr:colOff>
      <xdr:row>16</xdr:row>
      <xdr:rowOff>167367</xdr:rowOff>
    </xdr:to>
    <xdr:sp macro="" textlink="">
      <xdr:nvSpPr>
        <xdr:cNvPr id="3" name="shpSquare02" descr="付箋検索用文字列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5170715" y="3456213"/>
          <a:ext cx="2733733" cy="1415143"/>
        </a:xfrm>
        <a:prstGeom prst="wedgeRoundRectCallout">
          <a:avLst>
            <a:gd name="adj1" fmla="val -58107"/>
            <a:gd name="adj2" fmla="val -1"/>
            <a:gd name="adj3" fmla="val 16667"/>
          </a:avLst>
        </a:prstGeom>
        <a:gradFill>
          <a:gsLst>
            <a:gs pos="0">
              <a:srgbClr val="FFFF99"/>
            </a:gs>
            <a:gs pos="100000">
              <a:srgbClr val="FFFFCC"/>
            </a:gs>
          </a:gsLst>
          <a:lin ang="2700000" scaled="1"/>
        </a:gradFill>
        <a:ln w="9525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72000" tIns="72000" rIns="72000" bIns="72000" rtlCol="0" anchor="t">
          <a:noAutofit/>
        </a:bodyPr>
        <a:lstStyle/>
        <a:p>
          <a:pPr marL="0" indent="0"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  <a:sym typeface="Meiryo UI" panose="020B0604030504040204" pitchFamily="50" charset="-128"/>
            </a:rPr>
            <a:t>ドロップダウンリスト</a:t>
          </a:r>
          <a:endParaRPr kumimoji="1" lang="en-US" altLang="ja-JP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  <a:sym typeface="Meiryo UI" panose="020B0604030504040204" pitchFamily="50" charset="-128"/>
          </a:endParaRPr>
        </a:p>
        <a:p>
          <a:pPr marL="0" indent="0"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  <a:sym typeface="Meiryo UI" panose="020B0604030504040204" pitchFamily="50" charset="-128"/>
            </a:rPr>
            <a:t>　０（不課税）</a:t>
          </a:r>
          <a:endParaRPr kumimoji="1" lang="en-US" altLang="ja-JP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  <a:sym typeface="Meiryo UI" panose="020B0604030504040204" pitchFamily="50" charset="-128"/>
          </a:endParaRPr>
        </a:p>
        <a:p>
          <a:pPr marL="0" indent="0"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  <a:sym typeface="Meiryo UI" panose="020B0604030504040204" pitchFamily="50" charset="-128"/>
            </a:rPr>
            <a:t>　８（軽減税率）</a:t>
          </a:r>
          <a:endParaRPr kumimoji="1" lang="en-US" altLang="ja-JP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  <a:sym typeface="Meiryo UI" panose="020B0604030504040204" pitchFamily="50" charset="-128"/>
          </a:endParaRPr>
        </a:p>
        <a:p>
          <a:pPr marL="0" indent="0"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  <a:sym typeface="Meiryo UI" panose="020B0604030504040204" pitchFamily="50" charset="-128"/>
            </a:rPr>
            <a:t>１０（標準税率）・・・省略可能（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  <a:sym typeface="Meiryo UI" panose="020B0604030504040204" pitchFamily="50" charset="-128"/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  <a:sym typeface="Meiryo UI" panose="020B0604030504040204" pitchFamily="50" charset="-128"/>
            </a:rPr>
            <a:t>）</a:t>
          </a:r>
          <a:endParaRPr kumimoji="1" lang="en-US" altLang="ja-JP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  <a:sym typeface="Meiryo UI" panose="020B0604030504040204" pitchFamily="50" charset="-128"/>
          </a:endParaRPr>
        </a:p>
        <a:p>
          <a:pPr marL="0" indent="0" algn="l"/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  <a:sym typeface="Meiryo UI" panose="020B0604030504040204" pitchFamily="50" charset="-128"/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  <a:sym typeface="Meiryo UI" panose="020B0604030504040204" pitchFamily="50" charset="-128"/>
            </a:rPr>
            <a:t>空欄の場合、１０％</a:t>
          </a:r>
        </a:p>
      </xdr:txBody>
    </xdr:sp>
    <xdr:clientData/>
  </xdr:twoCellAnchor>
  <xdr:twoCellAnchor editAs="oneCell">
    <xdr:from>
      <xdr:col>8</xdr:col>
      <xdr:colOff>149679</xdr:colOff>
      <xdr:row>2</xdr:row>
      <xdr:rowOff>0</xdr:rowOff>
    </xdr:from>
    <xdr:to>
      <xdr:col>9</xdr:col>
      <xdr:colOff>395496</xdr:colOff>
      <xdr:row>3</xdr:row>
      <xdr:rowOff>364357</xdr:rowOff>
    </xdr:to>
    <xdr:sp macro="" textlink="">
      <xdr:nvSpPr>
        <xdr:cNvPr id="5" name="shpSquare02" descr="付箋検索用文字列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8667750" y="775607"/>
          <a:ext cx="1443246" cy="473214"/>
        </a:xfrm>
        <a:prstGeom prst="wedgeRoundRectCallout">
          <a:avLst>
            <a:gd name="adj1" fmla="val -60596"/>
            <a:gd name="adj2" fmla="val 51747"/>
            <a:gd name="adj3" fmla="val 16667"/>
          </a:avLst>
        </a:prstGeom>
        <a:gradFill>
          <a:gsLst>
            <a:gs pos="0">
              <a:srgbClr val="FFFF99"/>
            </a:gs>
            <a:gs pos="100000">
              <a:srgbClr val="FFFFCC"/>
            </a:gs>
          </a:gsLst>
          <a:lin ang="2700000" scaled="1"/>
        </a:gradFill>
        <a:ln w="9525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72000" tIns="72000" rIns="72000" bIns="72000" rtlCol="0" anchor="t">
          <a:noAutofit/>
        </a:bodyPr>
        <a:lstStyle/>
        <a:p>
          <a:pPr marL="0" indent="0"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  <a:sym typeface="Meiryo UI" panose="020B0604030504040204" pitchFamily="50" charset="-128"/>
            </a:rPr>
            <a:t>税率毎の金額を明示</a:t>
          </a:r>
        </a:p>
      </xdr:txBody>
    </xdr:sp>
    <xdr:clientData/>
  </xdr:twoCellAnchor>
  <xdr:twoCellAnchor editAs="oneCell">
    <xdr:from>
      <xdr:col>8</xdr:col>
      <xdr:colOff>163286</xdr:colOff>
      <xdr:row>16</xdr:row>
      <xdr:rowOff>1</xdr:rowOff>
    </xdr:from>
    <xdr:to>
      <xdr:col>9</xdr:col>
      <xdr:colOff>375558</xdr:colOff>
      <xdr:row>18</xdr:row>
      <xdr:rowOff>235744</xdr:rowOff>
    </xdr:to>
    <xdr:sp macro="" textlink="">
      <xdr:nvSpPr>
        <xdr:cNvPr id="6" name="shpSquare02" descr="付箋検索用文字列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8681357" y="4694465"/>
          <a:ext cx="1409701" cy="711993"/>
        </a:xfrm>
        <a:prstGeom prst="wedgeRoundRectCallout">
          <a:avLst>
            <a:gd name="adj1" fmla="val -60596"/>
            <a:gd name="adj2" fmla="val 51747"/>
            <a:gd name="adj3" fmla="val 16667"/>
          </a:avLst>
        </a:prstGeom>
        <a:gradFill>
          <a:gsLst>
            <a:gs pos="0">
              <a:srgbClr val="FFFF99"/>
            </a:gs>
            <a:gs pos="100000">
              <a:srgbClr val="FFFFCC"/>
            </a:gs>
          </a:gsLst>
          <a:lin ang="2700000" scaled="1"/>
        </a:gradFill>
        <a:ln w="9525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72000" tIns="72000" rIns="72000" bIns="72000" rtlCol="0" anchor="t">
          <a:noAutofit/>
        </a:bodyPr>
        <a:lstStyle/>
        <a:p>
          <a:pPr marL="0" indent="0"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  <a:sym typeface="Meiryo UI" panose="020B0604030504040204" pitchFamily="50" charset="-128"/>
            </a:rPr>
            <a:t>銀行コードを追加</a:t>
          </a:r>
          <a:endParaRPr kumimoji="1" lang="en-US" altLang="ja-JP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  <a:sym typeface="Meiryo UI" panose="020B0604030504040204" pitchFamily="50" charset="-128"/>
          </a:endParaRPr>
        </a:p>
        <a:p>
          <a:pPr marL="0" indent="0"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  <a:sym typeface="Meiryo UI" panose="020B0604030504040204" pitchFamily="50" charset="-128"/>
            </a:rPr>
            <a:t>支店コードを追加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40"/>
  <sheetViews>
    <sheetView showZeros="0" tabSelected="1" zoomScaleNormal="100" zoomScaleSheetLayoutView="70" workbookViewId="0"/>
  </sheetViews>
  <sheetFormatPr defaultColWidth="2.625" defaultRowHeight="24.95" customHeight="1" x14ac:dyDescent="0.15"/>
  <cols>
    <col min="1" max="1" width="2.75" style="68" customWidth="1"/>
    <col min="2" max="2" width="94" style="68" customWidth="1"/>
    <col min="3" max="3" width="2.625" style="68" customWidth="1"/>
    <col min="4" max="16384" width="2.625" style="68"/>
  </cols>
  <sheetData>
    <row r="1" spans="1:59" ht="24.95" customHeight="1" x14ac:dyDescent="0.15">
      <c r="A1" s="63" t="s">
        <v>11</v>
      </c>
      <c r="B1" s="63"/>
      <c r="C1" s="63"/>
      <c r="D1" s="63"/>
      <c r="E1" s="63"/>
      <c r="F1" s="63"/>
      <c r="G1" s="63"/>
      <c r="H1" s="63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5"/>
      <c r="AW1" s="65"/>
      <c r="AX1" s="65"/>
      <c r="AY1" s="65"/>
      <c r="AZ1" s="66"/>
      <c r="BA1" s="67"/>
      <c r="BB1" s="67"/>
      <c r="BC1" s="67"/>
      <c r="BD1" s="67"/>
      <c r="BE1" s="67"/>
      <c r="BF1" s="67"/>
      <c r="BG1" s="67"/>
    </row>
    <row r="2" spans="1:59" ht="24.95" customHeight="1" x14ac:dyDescent="0.15">
      <c r="A2" s="63"/>
      <c r="B2" s="63"/>
      <c r="C2" s="63"/>
      <c r="D2" s="63"/>
      <c r="E2" s="63"/>
      <c r="F2" s="63"/>
      <c r="G2" s="63"/>
      <c r="H2" s="63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5"/>
      <c r="AW2" s="65"/>
      <c r="AX2" s="65"/>
      <c r="AY2" s="65"/>
      <c r="AZ2" s="66"/>
      <c r="BA2" s="67"/>
      <c r="BB2" s="67"/>
      <c r="BC2" s="67"/>
      <c r="BD2" s="67"/>
      <c r="BE2" s="67"/>
      <c r="BF2" s="67"/>
      <c r="BG2" s="67"/>
    </row>
    <row r="3" spans="1:59" ht="24.95" customHeight="1" x14ac:dyDescent="0.15">
      <c r="A3" s="63"/>
      <c r="B3" s="63" t="s">
        <v>57</v>
      </c>
      <c r="C3" s="63"/>
      <c r="D3" s="63"/>
      <c r="E3" s="63"/>
      <c r="F3" s="63"/>
      <c r="G3" s="63"/>
      <c r="H3" s="63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5"/>
      <c r="AW3" s="65"/>
      <c r="AX3" s="65"/>
      <c r="AY3" s="65"/>
      <c r="AZ3" s="66"/>
      <c r="BA3" s="67"/>
      <c r="BB3" s="67"/>
      <c r="BC3" s="67"/>
      <c r="BD3" s="67"/>
      <c r="BE3" s="67"/>
      <c r="BF3" s="67"/>
      <c r="BG3" s="67"/>
    </row>
    <row r="4" spans="1:59" ht="24.95" customHeight="1" x14ac:dyDescent="0.15">
      <c r="A4" s="63"/>
      <c r="B4" s="63"/>
      <c r="C4" s="63"/>
      <c r="D4" s="63"/>
      <c r="E4" s="63"/>
      <c r="F4" s="63"/>
      <c r="G4" s="63"/>
      <c r="H4" s="63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5"/>
      <c r="AW4" s="65"/>
      <c r="AX4" s="65"/>
      <c r="AY4" s="65"/>
      <c r="AZ4" s="66"/>
      <c r="BA4" s="67"/>
      <c r="BB4" s="67"/>
      <c r="BC4" s="67"/>
      <c r="BD4" s="67"/>
      <c r="BE4" s="67"/>
      <c r="BF4" s="67"/>
      <c r="BG4" s="67"/>
    </row>
    <row r="5" spans="1:59" ht="24.95" customHeight="1" x14ac:dyDescent="0.15">
      <c r="A5" s="70"/>
      <c r="B5" s="63" t="s">
        <v>48</v>
      </c>
      <c r="C5" s="70"/>
      <c r="D5" s="70"/>
      <c r="E5" s="70"/>
      <c r="F5" s="70"/>
      <c r="G5" s="70"/>
      <c r="H5" s="70"/>
      <c r="I5" s="71"/>
      <c r="J5" s="71"/>
      <c r="K5" s="71"/>
      <c r="L5" s="71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9"/>
    </row>
    <row r="6" spans="1:59" ht="13.5" customHeight="1" x14ac:dyDescent="0.15">
      <c r="A6" s="70"/>
      <c r="B6" s="63"/>
      <c r="C6" s="70"/>
      <c r="D6" s="70"/>
      <c r="E6" s="70"/>
      <c r="F6" s="70"/>
      <c r="G6" s="70"/>
      <c r="H6" s="70"/>
      <c r="I6" s="71"/>
      <c r="J6" s="71"/>
      <c r="K6" s="71"/>
      <c r="L6" s="71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9"/>
    </row>
    <row r="7" spans="1:59" ht="24.95" customHeight="1" x14ac:dyDescent="0.15">
      <c r="A7" s="63"/>
      <c r="B7" s="63" t="s">
        <v>56</v>
      </c>
      <c r="C7" s="63"/>
      <c r="D7" s="63"/>
      <c r="E7" s="63"/>
      <c r="F7" s="63"/>
      <c r="G7" s="63"/>
      <c r="H7" s="63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9"/>
    </row>
    <row r="8" spans="1:59" ht="15" customHeight="1" x14ac:dyDescent="0.15">
      <c r="A8" s="63"/>
      <c r="B8" s="63"/>
      <c r="C8" s="63"/>
      <c r="D8" s="63"/>
      <c r="E8" s="63"/>
      <c r="F8" s="63"/>
      <c r="G8" s="63"/>
      <c r="H8" s="63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9"/>
    </row>
    <row r="9" spans="1:59" ht="24.95" customHeight="1" x14ac:dyDescent="0.15">
      <c r="A9" s="63"/>
      <c r="B9" s="63" t="s">
        <v>49</v>
      </c>
      <c r="C9" s="63"/>
      <c r="D9" s="63"/>
      <c r="E9" s="63"/>
      <c r="F9" s="63"/>
      <c r="G9" s="63"/>
      <c r="H9" s="63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9"/>
    </row>
    <row r="10" spans="1:59" ht="24.95" customHeight="1" x14ac:dyDescent="0.15">
      <c r="A10" s="63"/>
      <c r="B10" s="63" t="s">
        <v>63</v>
      </c>
      <c r="C10" s="63"/>
      <c r="D10" s="63"/>
      <c r="E10" s="63"/>
      <c r="F10" s="63"/>
      <c r="G10" s="63"/>
      <c r="H10" s="63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9"/>
    </row>
    <row r="11" spans="1:59" ht="24.95" customHeight="1" x14ac:dyDescent="0.15">
      <c r="A11" s="63"/>
      <c r="B11" s="63" t="s">
        <v>61</v>
      </c>
      <c r="C11" s="63"/>
      <c r="E11" s="63"/>
      <c r="F11" s="63"/>
      <c r="G11" s="63"/>
      <c r="H11" s="63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9"/>
    </row>
    <row r="12" spans="1:59" ht="24.95" customHeight="1" x14ac:dyDescent="0.15">
      <c r="A12" s="63"/>
      <c r="B12" s="63"/>
      <c r="C12" s="63"/>
      <c r="D12" s="63"/>
      <c r="E12" s="63"/>
      <c r="F12" s="63"/>
      <c r="G12" s="63"/>
      <c r="H12" s="63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9"/>
    </row>
    <row r="13" spans="1:59" ht="24.95" customHeight="1" x14ac:dyDescent="0.15">
      <c r="A13" s="63"/>
      <c r="B13" s="63" t="s">
        <v>50</v>
      </c>
      <c r="C13" s="63"/>
      <c r="D13" s="63"/>
      <c r="E13" s="63"/>
      <c r="F13" s="63"/>
      <c r="G13" s="63"/>
      <c r="H13" s="63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9"/>
    </row>
    <row r="14" spans="1:59" ht="24.95" customHeight="1" x14ac:dyDescent="0.15">
      <c r="A14" s="63"/>
      <c r="B14" s="63" t="s">
        <v>63</v>
      </c>
      <c r="C14" s="63"/>
      <c r="E14" s="63"/>
      <c r="F14" s="63"/>
      <c r="G14" s="63"/>
      <c r="H14" s="63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9"/>
    </row>
    <row r="15" spans="1:59" ht="24.95" customHeight="1" x14ac:dyDescent="0.15">
      <c r="A15" s="63"/>
      <c r="B15" s="63" t="s">
        <v>119</v>
      </c>
      <c r="C15" s="63"/>
      <c r="E15" s="63"/>
      <c r="F15" s="63"/>
      <c r="G15" s="63"/>
      <c r="H15" s="63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9"/>
    </row>
    <row r="16" spans="1:59" ht="24.95" customHeight="1" x14ac:dyDescent="0.15">
      <c r="A16" s="63"/>
      <c r="B16" s="63" t="s">
        <v>118</v>
      </c>
      <c r="C16" s="63"/>
      <c r="E16" s="63"/>
      <c r="F16" s="63"/>
      <c r="G16" s="63"/>
      <c r="H16" s="63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9"/>
    </row>
    <row r="17" spans="1:59" ht="24.95" customHeight="1" x14ac:dyDescent="0.15">
      <c r="A17" s="63"/>
      <c r="B17" s="63" t="s">
        <v>121</v>
      </c>
      <c r="C17" s="63"/>
      <c r="E17" s="63"/>
      <c r="F17" s="63"/>
      <c r="G17" s="63"/>
      <c r="H17" s="63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9"/>
    </row>
    <row r="18" spans="1:59" ht="14.25" customHeight="1" x14ac:dyDescent="0.15">
      <c r="A18" s="70"/>
      <c r="B18" s="63"/>
      <c r="C18" s="70"/>
      <c r="D18" s="70"/>
      <c r="E18" s="70"/>
      <c r="F18" s="70"/>
      <c r="G18" s="70"/>
      <c r="H18" s="70"/>
      <c r="I18" s="71"/>
      <c r="J18" s="71"/>
      <c r="K18" s="71"/>
      <c r="L18" s="71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9"/>
    </row>
    <row r="19" spans="1:59" s="81" customFormat="1" ht="24.95" customHeight="1" x14ac:dyDescent="0.15">
      <c r="A19" s="63"/>
      <c r="B19" s="63" t="s">
        <v>87</v>
      </c>
      <c r="C19" s="78"/>
      <c r="D19" s="78"/>
      <c r="E19" s="78"/>
      <c r="F19" s="78"/>
      <c r="G19" s="78"/>
      <c r="H19" s="78"/>
      <c r="I19" s="78"/>
      <c r="J19" s="78"/>
      <c r="K19" s="78"/>
      <c r="L19" s="63"/>
      <c r="M19" s="63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9"/>
      <c r="AN19" s="79"/>
      <c r="AO19" s="79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80"/>
      <c r="BA19" s="80"/>
      <c r="BB19" s="80"/>
      <c r="BC19" s="80"/>
      <c r="BD19" s="80"/>
      <c r="BE19" s="80"/>
      <c r="BF19" s="80"/>
      <c r="BG19" s="80"/>
    </row>
    <row r="20" spans="1:59" s="81" customFormat="1" ht="24.95" customHeight="1" x14ac:dyDescent="0.15">
      <c r="A20" s="63"/>
      <c r="B20" s="63"/>
      <c r="C20" s="78"/>
      <c r="D20" s="78"/>
      <c r="E20" s="78"/>
      <c r="F20" s="78"/>
      <c r="G20" s="78"/>
      <c r="H20" s="78"/>
      <c r="I20" s="78"/>
      <c r="J20" s="78"/>
      <c r="K20" s="78"/>
      <c r="L20" s="63"/>
      <c r="M20" s="63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9"/>
      <c r="AN20" s="79"/>
      <c r="AO20" s="79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80"/>
      <c r="BA20" s="80"/>
      <c r="BB20" s="80"/>
      <c r="BC20" s="80"/>
      <c r="BD20" s="80"/>
      <c r="BE20" s="80"/>
      <c r="BF20" s="80"/>
      <c r="BG20" s="80"/>
    </row>
    <row r="21" spans="1:59" ht="24.95" customHeight="1" x14ac:dyDescent="0.15">
      <c r="A21" s="64"/>
      <c r="B21" s="64" t="s">
        <v>84</v>
      </c>
      <c r="C21" s="64"/>
      <c r="D21" s="72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72"/>
      <c r="W21" s="72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72"/>
      <c r="AR21" s="72"/>
      <c r="AS21" s="64"/>
      <c r="AT21" s="64"/>
      <c r="AU21" s="64"/>
      <c r="AV21" s="64"/>
      <c r="AW21" s="65"/>
      <c r="AX21" s="65"/>
      <c r="AY21" s="65"/>
      <c r="AZ21" s="75"/>
      <c r="BA21" s="76"/>
      <c r="BB21" s="76"/>
      <c r="BC21" s="76"/>
      <c r="BD21" s="76"/>
      <c r="BE21" s="76"/>
      <c r="BF21" s="76"/>
      <c r="BG21" s="76"/>
    </row>
    <row r="22" spans="1:59" ht="24.95" customHeight="1" x14ac:dyDescent="0.15">
      <c r="A22" s="64"/>
      <c r="B22" s="64" t="s">
        <v>85</v>
      </c>
      <c r="C22" s="64"/>
      <c r="D22" s="64"/>
      <c r="E22" s="64"/>
      <c r="F22" s="64"/>
      <c r="G22" s="64"/>
      <c r="H22" s="72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72"/>
      <c r="AR22" s="72"/>
      <c r="AS22" s="64"/>
      <c r="AT22" s="64"/>
      <c r="AU22" s="64"/>
      <c r="AV22" s="64"/>
      <c r="AW22" s="65"/>
      <c r="AX22" s="65"/>
      <c r="AY22" s="65"/>
      <c r="AZ22" s="75"/>
      <c r="BA22" s="76"/>
      <c r="BB22" s="76"/>
      <c r="BC22" s="76"/>
      <c r="BD22" s="76"/>
      <c r="BE22" s="76"/>
      <c r="BF22" s="76"/>
      <c r="BG22" s="76"/>
    </row>
    <row r="23" spans="1:59" ht="24.95" customHeight="1" x14ac:dyDescent="0.15">
      <c r="A23" s="64"/>
      <c r="B23" s="64" t="s">
        <v>86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72"/>
      <c r="AR23" s="72"/>
      <c r="AS23" s="64"/>
      <c r="AT23" s="64"/>
      <c r="AU23" s="64"/>
      <c r="AV23" s="64"/>
      <c r="AW23" s="65"/>
      <c r="AX23" s="65"/>
      <c r="AY23" s="65"/>
      <c r="AZ23" s="75"/>
      <c r="BA23" s="76"/>
      <c r="BB23" s="76"/>
      <c r="BC23" s="76"/>
      <c r="BD23" s="76"/>
      <c r="BE23" s="76"/>
      <c r="BF23" s="76"/>
      <c r="BG23" s="76"/>
    </row>
    <row r="24" spans="1:59" s="74" customFormat="1" ht="24.95" customHeight="1" x14ac:dyDescent="0.1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72"/>
      <c r="AR24" s="72"/>
      <c r="AS24" s="64"/>
      <c r="AT24" s="64"/>
      <c r="AU24" s="64"/>
      <c r="AV24" s="64"/>
      <c r="AW24" s="65"/>
      <c r="AX24" s="65"/>
      <c r="AY24" s="65"/>
      <c r="AZ24" s="75"/>
      <c r="BA24" s="76"/>
      <c r="BB24" s="76"/>
      <c r="BC24" s="76"/>
      <c r="BD24" s="76"/>
      <c r="BE24" s="76"/>
      <c r="BF24" s="76"/>
      <c r="BG24" s="76"/>
    </row>
    <row r="25" spans="1:59" ht="24.95" customHeight="1" x14ac:dyDescent="0.1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72"/>
      <c r="AR25" s="72"/>
      <c r="AS25" s="64"/>
      <c r="AT25" s="64"/>
      <c r="AU25" s="64"/>
      <c r="AV25" s="64"/>
      <c r="AW25" s="65"/>
      <c r="AX25" s="65"/>
      <c r="AY25" s="65"/>
      <c r="AZ25" s="75"/>
      <c r="BA25" s="76"/>
      <c r="BB25" s="76"/>
      <c r="BC25" s="76"/>
      <c r="BD25" s="76"/>
      <c r="BE25" s="76"/>
      <c r="BF25" s="76"/>
      <c r="BG25" s="76"/>
    </row>
    <row r="26" spans="1:59" ht="24.95" customHeight="1" x14ac:dyDescent="0.15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72"/>
      <c r="AR26" s="72"/>
      <c r="AS26" s="64"/>
      <c r="AT26" s="64"/>
      <c r="AU26" s="64"/>
      <c r="AV26" s="64"/>
      <c r="AW26" s="65"/>
      <c r="AX26" s="65"/>
      <c r="AY26" s="65"/>
      <c r="AZ26" s="75"/>
      <c r="BA26" s="76"/>
      <c r="BB26" s="76"/>
      <c r="BC26" s="76"/>
      <c r="BD26" s="76"/>
      <c r="BE26" s="76"/>
      <c r="BF26" s="76"/>
      <c r="BG26" s="76"/>
    </row>
    <row r="27" spans="1:59" ht="24.95" customHeight="1" x14ac:dyDescent="0.15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9"/>
    </row>
    <row r="28" spans="1:59" ht="24.95" customHeight="1" x14ac:dyDescent="0.1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9"/>
    </row>
    <row r="29" spans="1:59" ht="24.95" customHeight="1" x14ac:dyDescent="0.1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73"/>
      <c r="BA29" s="74"/>
      <c r="BB29" s="74"/>
      <c r="BC29" s="74"/>
      <c r="BD29" s="74"/>
      <c r="BE29" s="74"/>
    </row>
    <row r="30" spans="1:59" ht="24.95" customHeight="1" x14ac:dyDescent="0.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9"/>
    </row>
    <row r="31" spans="1:59" ht="24.95" customHeight="1" x14ac:dyDescent="0.1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9"/>
    </row>
    <row r="32" spans="1:59" ht="24.95" customHeight="1" x14ac:dyDescent="0.1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9"/>
    </row>
    <row r="33" spans="1:57" ht="24.95" customHeight="1" x14ac:dyDescent="0.1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73"/>
      <c r="BA33" s="74"/>
      <c r="BB33" s="74"/>
      <c r="BC33" s="74"/>
      <c r="BD33" s="74"/>
      <c r="BE33" s="74"/>
    </row>
    <row r="34" spans="1:57" ht="24.95" customHeight="1" x14ac:dyDescent="0.15">
      <c r="A34" s="64"/>
      <c r="B34" s="64"/>
      <c r="C34" s="64"/>
      <c r="D34" s="77"/>
      <c r="E34" s="77"/>
      <c r="F34" s="77"/>
      <c r="G34" s="77"/>
      <c r="H34" s="77"/>
      <c r="I34" s="77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9"/>
    </row>
    <row r="35" spans="1:57" ht="24.95" customHeight="1" x14ac:dyDescent="0.1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9"/>
    </row>
    <row r="36" spans="1:57" ht="24.95" customHeight="1" x14ac:dyDescent="0.1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</row>
    <row r="37" spans="1:57" ht="24.95" customHeight="1" x14ac:dyDescent="0.15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</row>
    <row r="38" spans="1:57" ht="24.95" customHeight="1" x14ac:dyDescent="0.15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</row>
    <row r="39" spans="1:57" ht="24.95" customHeight="1" x14ac:dyDescent="0.15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</row>
    <row r="40" spans="1:57" ht="24.95" customHeight="1" x14ac:dyDescent="0.15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</row>
  </sheetData>
  <phoneticPr fontId="2"/>
  <pageMargins left="0.33" right="0.27" top="0.7" bottom="0.36" header="0.31" footer="0.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AB0F4-B90B-45A1-A7D1-4E83106C90F9}">
  <sheetPr>
    <tabColor theme="9" tint="0.39997558519241921"/>
  </sheetPr>
  <dimension ref="A1:O23"/>
  <sheetViews>
    <sheetView zoomScale="90" zoomScaleNormal="90" zoomScaleSheetLayoutView="70" workbookViewId="0">
      <selection sqref="A1:M1"/>
    </sheetView>
  </sheetViews>
  <sheetFormatPr defaultColWidth="9" defaultRowHeight="24.95" customHeight="1" x14ac:dyDescent="0.15"/>
  <cols>
    <col min="1" max="1" width="18" style="1" bestFit="1" customWidth="1"/>
    <col min="2" max="2" width="29.625" style="1" customWidth="1"/>
    <col min="3" max="4" width="4.625" style="1" customWidth="1"/>
    <col min="5" max="5" width="4.25" style="1" customWidth="1"/>
    <col min="6" max="6" width="15.625" style="1" customWidth="1"/>
    <col min="7" max="9" width="17.75" style="1" customWidth="1"/>
    <col min="10" max="13" width="8.625" style="1" customWidth="1"/>
    <col min="14" max="16384" width="9" style="1"/>
  </cols>
  <sheetData>
    <row r="1" spans="1:15" ht="48" customHeight="1" x14ac:dyDescent="0.15">
      <c r="A1" s="215" t="s">
        <v>15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15" ht="24" customHeight="1" x14ac:dyDescent="0.15">
      <c r="A2" s="13" t="s">
        <v>14</v>
      </c>
      <c r="B2" s="10"/>
      <c r="C2" s="10"/>
      <c r="D2" s="10"/>
      <c r="E2" s="10"/>
      <c r="G2" s="10"/>
      <c r="H2" s="2" t="s">
        <v>17</v>
      </c>
      <c r="I2" s="216" t="s">
        <v>58</v>
      </c>
      <c r="J2" s="216"/>
      <c r="K2" s="216"/>
      <c r="L2" s="86"/>
      <c r="M2" s="86" t="s">
        <v>33</v>
      </c>
    </row>
    <row r="3" spans="1:15" ht="24" customHeight="1" x14ac:dyDescent="0.15">
      <c r="A3" s="13"/>
      <c r="B3" s="10"/>
      <c r="C3" s="10"/>
      <c r="D3" s="10"/>
      <c r="E3" s="10"/>
      <c r="F3" s="10"/>
      <c r="G3" s="10"/>
      <c r="H3" s="2"/>
      <c r="I3" s="18"/>
      <c r="K3" s="10"/>
    </row>
    <row r="4" spans="1:15" ht="36" customHeight="1" x14ac:dyDescent="0.15">
      <c r="A4" s="85" t="s">
        <v>28</v>
      </c>
      <c r="B4" s="217">
        <f>+G4+I4</f>
        <v>0</v>
      </c>
      <c r="C4" s="217"/>
      <c r="D4" s="217"/>
      <c r="E4" s="107"/>
      <c r="F4" s="108" t="s">
        <v>73</v>
      </c>
      <c r="G4" s="125">
        <f>+I9</f>
        <v>0</v>
      </c>
      <c r="H4" s="109" t="s">
        <v>60</v>
      </c>
      <c r="I4" s="126">
        <f>+G4*0.1</f>
        <v>0</v>
      </c>
      <c r="K4" s="10"/>
    </row>
    <row r="5" spans="1:15" ht="24" customHeight="1" x14ac:dyDescent="0.15">
      <c r="B5" s="17"/>
      <c r="C5" s="2"/>
      <c r="D5" s="10"/>
      <c r="E5" s="10"/>
      <c r="K5" s="10"/>
    </row>
    <row r="6" spans="1:15" ht="24" customHeight="1" x14ac:dyDescent="0.15">
      <c r="A6" s="82" t="s">
        <v>51</v>
      </c>
      <c r="B6" s="218"/>
      <c r="C6" s="218"/>
      <c r="D6" s="218"/>
      <c r="E6" s="47"/>
      <c r="F6" s="128" t="s">
        <v>65</v>
      </c>
      <c r="G6" s="163"/>
      <c r="H6" s="82" t="s">
        <v>41</v>
      </c>
      <c r="I6" s="163"/>
      <c r="K6" s="10"/>
    </row>
    <row r="7" spans="1:15" ht="24" customHeight="1" x14ac:dyDescent="0.15">
      <c r="A7" s="10"/>
      <c r="B7" s="10"/>
      <c r="C7" s="10"/>
      <c r="D7" s="10"/>
      <c r="E7" s="10"/>
      <c r="K7" s="10"/>
    </row>
    <row r="8" spans="1:15" ht="24" customHeight="1" x14ac:dyDescent="0.15">
      <c r="A8" s="82" t="s">
        <v>52</v>
      </c>
      <c r="B8" s="219"/>
      <c r="C8" s="219"/>
      <c r="D8" s="219"/>
      <c r="F8" s="105"/>
      <c r="G8" s="106" t="s">
        <v>18</v>
      </c>
      <c r="H8" s="106" t="s">
        <v>19</v>
      </c>
      <c r="I8" s="106" t="s">
        <v>20</v>
      </c>
      <c r="J8" s="220" t="s">
        <v>72</v>
      </c>
      <c r="K8" s="220"/>
      <c r="L8" s="220" t="s">
        <v>21</v>
      </c>
      <c r="M8" s="221"/>
    </row>
    <row r="9" spans="1:15" ht="48" customHeight="1" x14ac:dyDescent="0.15">
      <c r="F9" s="333" t="s">
        <v>122</v>
      </c>
      <c r="G9" s="167"/>
      <c r="H9" s="167"/>
      <c r="I9" s="167"/>
      <c r="J9" s="212">
        <f>+H9+I9</f>
        <v>0</v>
      </c>
      <c r="K9" s="212"/>
      <c r="L9" s="212">
        <f>+G9-J9</f>
        <v>0</v>
      </c>
      <c r="M9" s="213"/>
    </row>
    <row r="10" spans="1:15" ht="24" customHeight="1" x14ac:dyDescent="0.15">
      <c r="F10" s="168" t="s">
        <v>13</v>
      </c>
      <c r="G10" s="169" t="s">
        <v>116</v>
      </c>
      <c r="H10" s="169" t="s">
        <v>62</v>
      </c>
      <c r="I10" s="170" t="s">
        <v>117</v>
      </c>
      <c r="J10" s="16"/>
      <c r="K10" s="16"/>
      <c r="L10" s="15"/>
      <c r="M10" s="15"/>
      <c r="N10" s="15"/>
      <c r="O10" s="15"/>
    </row>
    <row r="11" spans="1:15" ht="48" customHeight="1" x14ac:dyDescent="0.15">
      <c r="F11" s="113"/>
      <c r="G11" s="114"/>
      <c r="H11" s="114"/>
      <c r="I11" s="114"/>
      <c r="J11" s="16"/>
      <c r="K11" s="16"/>
      <c r="L11" s="15"/>
      <c r="M11" s="15"/>
      <c r="N11" s="15"/>
      <c r="O11" s="15"/>
    </row>
    <row r="12" spans="1:15" ht="24" customHeight="1" x14ac:dyDescent="0.15">
      <c r="A12" s="173" t="s">
        <v>66</v>
      </c>
      <c r="B12" s="214"/>
      <c r="C12" s="214"/>
      <c r="D12" s="214"/>
      <c r="E12" s="10"/>
      <c r="G12" s="2" t="s">
        <v>81</v>
      </c>
      <c r="H12" s="2" t="s">
        <v>82</v>
      </c>
      <c r="K12" s="10"/>
    </row>
    <row r="13" spans="1:15" ht="24" customHeight="1" x14ac:dyDescent="0.15">
      <c r="A13" s="173" t="s">
        <v>67</v>
      </c>
      <c r="B13" s="214"/>
      <c r="C13" s="214"/>
      <c r="D13" s="214"/>
      <c r="F13" s="112"/>
      <c r="G13" s="166"/>
      <c r="H13" s="165"/>
      <c r="K13" s="205" t="s">
        <v>7</v>
      </c>
      <c r="L13" s="205"/>
      <c r="M13" s="205"/>
    </row>
    <row r="14" spans="1:15" ht="24" customHeight="1" x14ac:dyDescent="0.15">
      <c r="A14" s="206" t="s">
        <v>68</v>
      </c>
      <c r="B14" s="199"/>
      <c r="C14" s="203"/>
      <c r="D14" s="211" t="s">
        <v>12</v>
      </c>
      <c r="F14" s="173" t="s">
        <v>79</v>
      </c>
      <c r="G14" s="200"/>
      <c r="H14" s="201"/>
      <c r="K14" s="205"/>
      <c r="L14" s="205"/>
      <c r="M14" s="205"/>
    </row>
    <row r="15" spans="1:15" ht="24" customHeight="1" x14ac:dyDescent="0.15">
      <c r="A15" s="206"/>
      <c r="B15" s="199"/>
      <c r="C15" s="203"/>
      <c r="D15" s="211"/>
      <c r="F15" s="173" t="s">
        <v>80</v>
      </c>
      <c r="G15" s="200"/>
      <c r="H15" s="201"/>
      <c r="K15" s="205"/>
      <c r="L15" s="205"/>
      <c r="M15" s="205"/>
    </row>
    <row r="16" spans="1:15" ht="24" customHeight="1" x14ac:dyDescent="0.15">
      <c r="A16" s="206" t="s">
        <v>69</v>
      </c>
      <c r="B16" s="207"/>
      <c r="C16" s="207"/>
      <c r="D16" s="207"/>
      <c r="E16" s="2"/>
      <c r="F16" s="173" t="s">
        <v>75</v>
      </c>
      <c r="G16" s="174"/>
      <c r="H16" s="175"/>
      <c r="J16" s="115"/>
      <c r="K16" s="12"/>
      <c r="L16" s="12"/>
    </row>
    <row r="17" spans="1:14" ht="24" customHeight="1" x14ac:dyDescent="0.15">
      <c r="A17" s="206"/>
      <c r="B17" s="207"/>
      <c r="C17" s="207"/>
      <c r="D17" s="207"/>
      <c r="E17" s="2"/>
      <c r="F17" s="173" t="s">
        <v>76</v>
      </c>
      <c r="G17" s="200"/>
      <c r="H17" s="201"/>
      <c r="K17" s="208" t="s">
        <v>16</v>
      </c>
      <c r="L17" s="209"/>
      <c r="M17" s="210"/>
    </row>
    <row r="18" spans="1:14" ht="24" customHeight="1" x14ac:dyDescent="0.15">
      <c r="A18" s="173" t="s">
        <v>70</v>
      </c>
      <c r="B18" s="199"/>
      <c r="C18" s="199"/>
      <c r="D18" s="199"/>
      <c r="F18" s="173" t="s">
        <v>77</v>
      </c>
      <c r="G18" s="200"/>
      <c r="H18" s="201"/>
      <c r="K18" s="202"/>
      <c r="L18" s="202"/>
      <c r="M18" s="202"/>
    </row>
    <row r="19" spans="1:14" ht="24" customHeight="1" x14ac:dyDescent="0.15">
      <c r="A19" s="173" t="s">
        <v>71</v>
      </c>
      <c r="B19" s="199"/>
      <c r="C19" s="199"/>
      <c r="D19" s="199"/>
      <c r="F19" s="173" t="s">
        <v>78</v>
      </c>
      <c r="G19" s="203"/>
      <c r="H19" s="204"/>
      <c r="K19" s="202"/>
      <c r="L19" s="202"/>
      <c r="M19" s="202"/>
    </row>
    <row r="20" spans="1:14" ht="15.75" customHeight="1" x14ac:dyDescent="0.15"/>
    <row r="21" spans="1:14" ht="20.25" customHeight="1" x14ac:dyDescent="0.15">
      <c r="A21" s="11" t="s">
        <v>90</v>
      </c>
      <c r="F21" s="14" t="s">
        <v>55</v>
      </c>
    </row>
    <row r="22" spans="1:14" ht="14.25" customHeight="1" x14ac:dyDescent="0.15">
      <c r="G22" s="14"/>
    </row>
    <row r="23" spans="1:14" ht="24.75" customHeight="1" x14ac:dyDescent="0.15">
      <c r="A23" s="198"/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</row>
  </sheetData>
  <mergeCells count="33">
    <mergeCell ref="A1:M1"/>
    <mergeCell ref="I2:K2"/>
    <mergeCell ref="B4:D4"/>
    <mergeCell ref="B6:D6"/>
    <mergeCell ref="B8:D8"/>
    <mergeCell ref="J8:K8"/>
    <mergeCell ref="L8:M8"/>
    <mergeCell ref="J9:K9"/>
    <mergeCell ref="L9:M9"/>
    <mergeCell ref="B12:D12"/>
    <mergeCell ref="B13:D13"/>
    <mergeCell ref="K13:M13"/>
    <mergeCell ref="L14:L15"/>
    <mergeCell ref="M14:M15"/>
    <mergeCell ref="G15:H15"/>
    <mergeCell ref="A16:A17"/>
    <mergeCell ref="B16:D16"/>
    <mergeCell ref="B17:D17"/>
    <mergeCell ref="G17:H17"/>
    <mergeCell ref="K17:M17"/>
    <mergeCell ref="A14:A15"/>
    <mergeCell ref="B14:C15"/>
    <mergeCell ref="D14:D15"/>
    <mergeCell ref="G14:H14"/>
    <mergeCell ref="K14:K15"/>
    <mergeCell ref="A23:N23"/>
    <mergeCell ref="B18:D18"/>
    <mergeCell ref="G18:H18"/>
    <mergeCell ref="K18:K19"/>
    <mergeCell ref="L18:L19"/>
    <mergeCell ref="M18:M19"/>
    <mergeCell ref="B19:D19"/>
    <mergeCell ref="G19:H19"/>
  </mergeCells>
  <phoneticPr fontId="2"/>
  <pageMargins left="0.51" right="0.16" top="0.70866141732283472" bottom="0.16" header="0.70866141732283472" footer="0.16"/>
  <pageSetup paperSize="9" scale="85" fitToWidth="0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Option Button 1">
              <controlPr defaultSize="0" autoFill="0" autoLine="0" autoPict="0">
                <anchor moveWithCells="1">
                  <from>
                    <xdr:col>6</xdr:col>
                    <xdr:colOff>9525</xdr:colOff>
                    <xdr:row>15</xdr:row>
                    <xdr:rowOff>19050</xdr:rowOff>
                  </from>
                  <to>
                    <xdr:col>7</xdr:col>
                    <xdr:colOff>9525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Option Button 2">
              <controlPr defaultSize="0" autoFill="0" autoLine="0" autoPict="0">
                <anchor moveWithCells="1">
                  <from>
                    <xdr:col>7</xdr:col>
                    <xdr:colOff>9525</xdr:colOff>
                    <xdr:row>15</xdr:row>
                    <xdr:rowOff>19050</xdr:rowOff>
                  </from>
                  <to>
                    <xdr:col>8</xdr:col>
                    <xdr:colOff>9525</xdr:colOff>
                    <xdr:row>15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N119"/>
  <sheetViews>
    <sheetView showZeros="0" zoomScaleNormal="100" zoomScaleSheetLayoutView="55" workbookViewId="0">
      <selection sqref="A1:XFD1"/>
    </sheetView>
  </sheetViews>
  <sheetFormatPr defaultColWidth="9" defaultRowHeight="24.95" customHeight="1" x14ac:dyDescent="0.15"/>
  <cols>
    <col min="1" max="1" width="20.625" style="1" customWidth="1"/>
    <col min="2" max="2" width="5.25" style="2" bestFit="1" customWidth="1"/>
    <col min="3" max="3" width="6.625" style="1" customWidth="1"/>
    <col min="4" max="4" width="9.625" style="1" customWidth="1"/>
    <col min="5" max="5" width="11.625" style="1" customWidth="1"/>
    <col min="6" max="6" width="6.625" style="1" customWidth="1"/>
    <col min="7" max="7" width="11.625" style="1" customWidth="1"/>
    <col min="8" max="8" width="6.625" style="1" customWidth="1"/>
    <col min="9" max="9" width="11.625" style="1" customWidth="1"/>
    <col min="10" max="10" width="6.625" style="1" customWidth="1"/>
    <col min="11" max="11" width="11.625" style="1" customWidth="1"/>
    <col min="12" max="12" width="6.625" style="1" customWidth="1"/>
    <col min="13" max="13" width="11.625" style="1" customWidth="1"/>
    <col min="14" max="16384" width="9" style="1"/>
  </cols>
  <sheetData>
    <row r="1" spans="1:14" ht="24.95" customHeight="1" x14ac:dyDescent="0.15">
      <c r="A1" s="11"/>
    </row>
    <row r="2" spans="1:14" ht="23.25" customHeight="1" x14ac:dyDescent="0.15">
      <c r="A2" s="35" t="s">
        <v>42</v>
      </c>
      <c r="I2" s="20"/>
      <c r="J2" s="20"/>
      <c r="K2" s="20"/>
      <c r="L2" s="20"/>
      <c r="M2" s="19"/>
      <c r="N2" s="1" t="s">
        <v>34</v>
      </c>
    </row>
    <row r="3" spans="1:14" ht="23.25" customHeight="1" x14ac:dyDescent="0.15">
      <c r="A3" s="83" t="s">
        <v>43</v>
      </c>
      <c r="B3" s="224">
        <f>+'請求書（契約用）'!B6</f>
        <v>0</v>
      </c>
      <c r="C3" s="224"/>
      <c r="D3" s="224"/>
      <c r="E3" s="224"/>
      <c r="F3" s="224"/>
      <c r="I3" s="84" t="s">
        <v>44</v>
      </c>
      <c r="J3" s="225">
        <f>+'請求書（契約用）'!B14</f>
        <v>0</v>
      </c>
      <c r="K3" s="225"/>
      <c r="L3" s="225"/>
      <c r="M3" s="19"/>
      <c r="N3" s="44" t="s">
        <v>46</v>
      </c>
    </row>
    <row r="4" spans="1:14" ht="10.5" customHeight="1" x14ac:dyDescent="0.15">
      <c r="I4" s="20"/>
      <c r="J4" s="20"/>
      <c r="K4" s="20"/>
      <c r="L4" s="20"/>
      <c r="M4" s="19"/>
      <c r="N4" s="19"/>
    </row>
    <row r="5" spans="1:14" ht="19.5" customHeight="1" x14ac:dyDescent="0.15">
      <c r="A5" s="226" t="s">
        <v>5</v>
      </c>
      <c r="B5" s="228" t="s">
        <v>0</v>
      </c>
      <c r="C5" s="230" t="s">
        <v>53</v>
      </c>
      <c r="D5" s="230"/>
      <c r="E5" s="231"/>
      <c r="F5" s="232" t="s">
        <v>8</v>
      </c>
      <c r="G5" s="233"/>
      <c r="H5" s="234" t="s">
        <v>9</v>
      </c>
      <c r="I5" s="235"/>
      <c r="J5" s="236" t="s">
        <v>10</v>
      </c>
      <c r="K5" s="237"/>
      <c r="L5" s="238" t="s">
        <v>54</v>
      </c>
      <c r="M5" s="231"/>
      <c r="N5" s="222" t="s">
        <v>4</v>
      </c>
    </row>
    <row r="6" spans="1:14" ht="19.5" customHeight="1" x14ac:dyDescent="0.15">
      <c r="A6" s="227"/>
      <c r="B6" s="229"/>
      <c r="C6" s="21" t="s">
        <v>1</v>
      </c>
      <c r="D6" s="21" t="s">
        <v>2</v>
      </c>
      <c r="E6" s="7" t="s">
        <v>3</v>
      </c>
      <c r="F6" s="6" t="s">
        <v>1</v>
      </c>
      <c r="G6" s="8" t="s">
        <v>3</v>
      </c>
      <c r="H6" s="6" t="s">
        <v>1</v>
      </c>
      <c r="I6" s="7" t="s">
        <v>3</v>
      </c>
      <c r="J6" s="9" t="s">
        <v>1</v>
      </c>
      <c r="K6" s="8" t="s">
        <v>3</v>
      </c>
      <c r="L6" s="6" t="s">
        <v>1</v>
      </c>
      <c r="M6" s="7" t="s">
        <v>3</v>
      </c>
      <c r="N6" s="223"/>
    </row>
    <row r="7" spans="1:14" ht="23.25" customHeight="1" x14ac:dyDescent="0.15">
      <c r="A7" s="87"/>
      <c r="B7" s="88"/>
      <c r="C7" s="89"/>
      <c r="D7" s="90"/>
      <c r="E7" s="48">
        <f>C7*D7</f>
        <v>0</v>
      </c>
      <c r="F7" s="99"/>
      <c r="G7" s="52">
        <f t="shared" ref="G7:G21" si="0">F7*D7</f>
        <v>0</v>
      </c>
      <c r="H7" s="99"/>
      <c r="I7" s="48">
        <f>H7*D7</f>
        <v>0</v>
      </c>
      <c r="J7" s="55">
        <f>H7+F7</f>
        <v>0</v>
      </c>
      <c r="K7" s="52">
        <f>J7*D7</f>
        <v>0</v>
      </c>
      <c r="L7" s="56">
        <f>C7-J7</f>
        <v>0</v>
      </c>
      <c r="M7" s="48">
        <f>L7*D7</f>
        <v>0</v>
      </c>
      <c r="N7" s="5"/>
    </row>
    <row r="8" spans="1:14" ht="23.25" customHeight="1" x14ac:dyDescent="0.15">
      <c r="A8" s="91"/>
      <c r="B8" s="92"/>
      <c r="C8" s="93"/>
      <c r="D8" s="94"/>
      <c r="E8" s="49">
        <f t="shared" ref="E8:E21" si="1">C8*D8</f>
        <v>0</v>
      </c>
      <c r="F8" s="100"/>
      <c r="G8" s="53">
        <f t="shared" si="0"/>
        <v>0</v>
      </c>
      <c r="H8" s="100"/>
      <c r="I8" s="49">
        <f t="shared" ref="I8:I21" si="2">H8*D8</f>
        <v>0</v>
      </c>
      <c r="J8" s="57">
        <f t="shared" ref="J8:J22" si="3">H8+F8</f>
        <v>0</v>
      </c>
      <c r="K8" s="53">
        <f t="shared" ref="K8:K21" si="4">J8*D8</f>
        <v>0</v>
      </c>
      <c r="L8" s="58">
        <f t="shared" ref="L8:L22" si="5">C8-J8</f>
        <v>0</v>
      </c>
      <c r="M8" s="49">
        <f t="shared" ref="M8:M21" si="6">L8*D8</f>
        <v>0</v>
      </c>
      <c r="N8" s="3"/>
    </row>
    <row r="9" spans="1:14" ht="23.25" customHeight="1" x14ac:dyDescent="0.15">
      <c r="A9" s="91"/>
      <c r="B9" s="92"/>
      <c r="C9" s="93"/>
      <c r="D9" s="94"/>
      <c r="E9" s="49">
        <f t="shared" si="1"/>
        <v>0</v>
      </c>
      <c r="F9" s="100"/>
      <c r="G9" s="53">
        <f t="shared" si="0"/>
        <v>0</v>
      </c>
      <c r="H9" s="100"/>
      <c r="I9" s="49">
        <f t="shared" si="2"/>
        <v>0</v>
      </c>
      <c r="J9" s="57">
        <f t="shared" si="3"/>
        <v>0</v>
      </c>
      <c r="K9" s="53">
        <f t="shared" si="4"/>
        <v>0</v>
      </c>
      <c r="L9" s="58">
        <f t="shared" si="5"/>
        <v>0</v>
      </c>
      <c r="M9" s="49">
        <f t="shared" si="6"/>
        <v>0</v>
      </c>
      <c r="N9" s="3"/>
    </row>
    <row r="10" spans="1:14" ht="23.25" customHeight="1" x14ac:dyDescent="0.15">
      <c r="A10" s="91"/>
      <c r="B10" s="92"/>
      <c r="C10" s="93"/>
      <c r="D10" s="94"/>
      <c r="E10" s="49">
        <f t="shared" si="1"/>
        <v>0</v>
      </c>
      <c r="F10" s="100"/>
      <c r="G10" s="53">
        <f t="shared" si="0"/>
        <v>0</v>
      </c>
      <c r="H10" s="100"/>
      <c r="I10" s="49">
        <f t="shared" si="2"/>
        <v>0</v>
      </c>
      <c r="J10" s="57">
        <f t="shared" si="3"/>
        <v>0</v>
      </c>
      <c r="K10" s="53">
        <f t="shared" si="4"/>
        <v>0</v>
      </c>
      <c r="L10" s="58">
        <f t="shared" si="5"/>
        <v>0</v>
      </c>
      <c r="M10" s="49">
        <f t="shared" si="6"/>
        <v>0</v>
      </c>
      <c r="N10" s="3"/>
    </row>
    <row r="11" spans="1:14" ht="23.25" customHeight="1" x14ac:dyDescent="0.15">
      <c r="A11" s="91"/>
      <c r="B11" s="92"/>
      <c r="C11" s="93"/>
      <c r="D11" s="94"/>
      <c r="E11" s="49">
        <f t="shared" si="1"/>
        <v>0</v>
      </c>
      <c r="F11" s="100"/>
      <c r="G11" s="53">
        <f t="shared" si="0"/>
        <v>0</v>
      </c>
      <c r="H11" s="100"/>
      <c r="I11" s="49">
        <f t="shared" si="2"/>
        <v>0</v>
      </c>
      <c r="J11" s="57">
        <f t="shared" si="3"/>
        <v>0</v>
      </c>
      <c r="K11" s="53">
        <f t="shared" si="4"/>
        <v>0</v>
      </c>
      <c r="L11" s="58">
        <f t="shared" si="5"/>
        <v>0</v>
      </c>
      <c r="M11" s="49">
        <f t="shared" si="6"/>
        <v>0</v>
      </c>
      <c r="N11" s="3"/>
    </row>
    <row r="12" spans="1:14" ht="23.25" customHeight="1" x14ac:dyDescent="0.15">
      <c r="A12" s="91"/>
      <c r="B12" s="92"/>
      <c r="C12" s="93"/>
      <c r="D12" s="94"/>
      <c r="E12" s="49">
        <f t="shared" si="1"/>
        <v>0</v>
      </c>
      <c r="F12" s="100"/>
      <c r="G12" s="53">
        <f t="shared" si="0"/>
        <v>0</v>
      </c>
      <c r="H12" s="100"/>
      <c r="I12" s="49">
        <f t="shared" si="2"/>
        <v>0</v>
      </c>
      <c r="J12" s="57">
        <f t="shared" si="3"/>
        <v>0</v>
      </c>
      <c r="K12" s="53">
        <f t="shared" si="4"/>
        <v>0</v>
      </c>
      <c r="L12" s="58">
        <f t="shared" si="5"/>
        <v>0</v>
      </c>
      <c r="M12" s="49">
        <f t="shared" si="6"/>
        <v>0</v>
      </c>
      <c r="N12" s="3"/>
    </row>
    <row r="13" spans="1:14" ht="23.25" customHeight="1" x14ac:dyDescent="0.15">
      <c r="A13" s="91"/>
      <c r="B13" s="92"/>
      <c r="C13" s="93"/>
      <c r="D13" s="94"/>
      <c r="E13" s="49">
        <f t="shared" si="1"/>
        <v>0</v>
      </c>
      <c r="F13" s="100"/>
      <c r="G13" s="53">
        <f t="shared" si="0"/>
        <v>0</v>
      </c>
      <c r="H13" s="100"/>
      <c r="I13" s="49">
        <f t="shared" si="2"/>
        <v>0</v>
      </c>
      <c r="J13" s="57">
        <f t="shared" si="3"/>
        <v>0</v>
      </c>
      <c r="K13" s="53">
        <f t="shared" si="4"/>
        <v>0</v>
      </c>
      <c r="L13" s="58">
        <f t="shared" si="5"/>
        <v>0</v>
      </c>
      <c r="M13" s="49">
        <f t="shared" si="6"/>
        <v>0</v>
      </c>
      <c r="N13" s="3"/>
    </row>
    <row r="14" spans="1:14" ht="23.25" customHeight="1" x14ac:dyDescent="0.15">
      <c r="A14" s="91"/>
      <c r="B14" s="92"/>
      <c r="C14" s="93"/>
      <c r="D14" s="94"/>
      <c r="E14" s="49">
        <f t="shared" si="1"/>
        <v>0</v>
      </c>
      <c r="F14" s="100"/>
      <c r="G14" s="53">
        <f t="shared" si="0"/>
        <v>0</v>
      </c>
      <c r="H14" s="100"/>
      <c r="I14" s="49">
        <f t="shared" si="2"/>
        <v>0</v>
      </c>
      <c r="J14" s="57">
        <f t="shared" si="3"/>
        <v>0</v>
      </c>
      <c r="K14" s="53">
        <f t="shared" si="4"/>
        <v>0</v>
      </c>
      <c r="L14" s="58">
        <f t="shared" si="5"/>
        <v>0</v>
      </c>
      <c r="M14" s="49">
        <f t="shared" si="6"/>
        <v>0</v>
      </c>
      <c r="N14" s="3"/>
    </row>
    <row r="15" spans="1:14" ht="23.25" customHeight="1" x14ac:dyDescent="0.15">
      <c r="A15" s="91"/>
      <c r="B15" s="92"/>
      <c r="C15" s="93"/>
      <c r="D15" s="94"/>
      <c r="E15" s="49">
        <f t="shared" si="1"/>
        <v>0</v>
      </c>
      <c r="F15" s="100"/>
      <c r="G15" s="53">
        <f t="shared" si="0"/>
        <v>0</v>
      </c>
      <c r="H15" s="100"/>
      <c r="I15" s="49">
        <f t="shared" si="2"/>
        <v>0</v>
      </c>
      <c r="J15" s="57">
        <f t="shared" si="3"/>
        <v>0</v>
      </c>
      <c r="K15" s="53">
        <f t="shared" si="4"/>
        <v>0</v>
      </c>
      <c r="L15" s="58">
        <f t="shared" si="5"/>
        <v>0</v>
      </c>
      <c r="M15" s="49">
        <f t="shared" si="6"/>
        <v>0</v>
      </c>
      <c r="N15" s="3"/>
    </row>
    <row r="16" spans="1:14" ht="23.25" customHeight="1" x14ac:dyDescent="0.15">
      <c r="A16" s="91"/>
      <c r="B16" s="92"/>
      <c r="C16" s="93"/>
      <c r="D16" s="94"/>
      <c r="E16" s="49">
        <f t="shared" si="1"/>
        <v>0</v>
      </c>
      <c r="F16" s="100"/>
      <c r="G16" s="53">
        <f t="shared" si="0"/>
        <v>0</v>
      </c>
      <c r="H16" s="100"/>
      <c r="I16" s="49">
        <f t="shared" si="2"/>
        <v>0</v>
      </c>
      <c r="J16" s="57">
        <f t="shared" si="3"/>
        <v>0</v>
      </c>
      <c r="K16" s="53">
        <f t="shared" si="4"/>
        <v>0</v>
      </c>
      <c r="L16" s="58">
        <f t="shared" si="5"/>
        <v>0</v>
      </c>
      <c r="M16" s="49">
        <f t="shared" si="6"/>
        <v>0</v>
      </c>
      <c r="N16" s="3"/>
    </row>
    <row r="17" spans="1:14" ht="23.25" customHeight="1" x14ac:dyDescent="0.15">
      <c r="A17" s="91"/>
      <c r="B17" s="92"/>
      <c r="C17" s="93"/>
      <c r="D17" s="94"/>
      <c r="E17" s="49">
        <f t="shared" si="1"/>
        <v>0</v>
      </c>
      <c r="F17" s="100"/>
      <c r="G17" s="53">
        <f t="shared" si="0"/>
        <v>0</v>
      </c>
      <c r="H17" s="100"/>
      <c r="I17" s="49">
        <f t="shared" si="2"/>
        <v>0</v>
      </c>
      <c r="J17" s="57">
        <f t="shared" si="3"/>
        <v>0</v>
      </c>
      <c r="K17" s="53">
        <f t="shared" si="4"/>
        <v>0</v>
      </c>
      <c r="L17" s="58">
        <f t="shared" si="5"/>
        <v>0</v>
      </c>
      <c r="M17" s="49">
        <f t="shared" si="6"/>
        <v>0</v>
      </c>
      <c r="N17" s="3"/>
    </row>
    <row r="18" spans="1:14" ht="23.25" customHeight="1" x14ac:dyDescent="0.15">
      <c r="A18" s="91"/>
      <c r="B18" s="92"/>
      <c r="C18" s="93"/>
      <c r="D18" s="94"/>
      <c r="E18" s="49">
        <f t="shared" si="1"/>
        <v>0</v>
      </c>
      <c r="F18" s="100"/>
      <c r="G18" s="53">
        <f t="shared" si="0"/>
        <v>0</v>
      </c>
      <c r="H18" s="100"/>
      <c r="I18" s="49">
        <f t="shared" si="2"/>
        <v>0</v>
      </c>
      <c r="J18" s="57">
        <f t="shared" si="3"/>
        <v>0</v>
      </c>
      <c r="K18" s="53">
        <f t="shared" si="4"/>
        <v>0</v>
      </c>
      <c r="L18" s="58">
        <f t="shared" si="5"/>
        <v>0</v>
      </c>
      <c r="M18" s="49">
        <f t="shared" si="6"/>
        <v>0</v>
      </c>
      <c r="N18" s="3"/>
    </row>
    <row r="19" spans="1:14" ht="23.25" customHeight="1" x14ac:dyDescent="0.15">
      <c r="A19" s="91"/>
      <c r="B19" s="92"/>
      <c r="C19" s="93"/>
      <c r="D19" s="94"/>
      <c r="E19" s="49">
        <f t="shared" si="1"/>
        <v>0</v>
      </c>
      <c r="F19" s="100"/>
      <c r="G19" s="53">
        <f t="shared" si="0"/>
        <v>0</v>
      </c>
      <c r="H19" s="100"/>
      <c r="I19" s="49">
        <f t="shared" si="2"/>
        <v>0</v>
      </c>
      <c r="J19" s="57">
        <f t="shared" si="3"/>
        <v>0</v>
      </c>
      <c r="K19" s="53">
        <f t="shared" si="4"/>
        <v>0</v>
      </c>
      <c r="L19" s="58">
        <f t="shared" si="5"/>
        <v>0</v>
      </c>
      <c r="M19" s="49">
        <f t="shared" si="6"/>
        <v>0</v>
      </c>
      <c r="N19" s="3"/>
    </row>
    <row r="20" spans="1:14" ht="23.25" customHeight="1" x14ac:dyDescent="0.15">
      <c r="A20" s="91"/>
      <c r="B20" s="92"/>
      <c r="C20" s="93"/>
      <c r="D20" s="94"/>
      <c r="E20" s="49">
        <f t="shared" si="1"/>
        <v>0</v>
      </c>
      <c r="F20" s="100"/>
      <c r="G20" s="53">
        <f t="shared" si="0"/>
        <v>0</v>
      </c>
      <c r="H20" s="100"/>
      <c r="I20" s="49">
        <f t="shared" si="2"/>
        <v>0</v>
      </c>
      <c r="J20" s="57">
        <f t="shared" si="3"/>
        <v>0</v>
      </c>
      <c r="K20" s="53">
        <f t="shared" si="4"/>
        <v>0</v>
      </c>
      <c r="L20" s="58">
        <f t="shared" si="5"/>
        <v>0</v>
      </c>
      <c r="M20" s="49">
        <f t="shared" si="6"/>
        <v>0</v>
      </c>
      <c r="N20" s="3"/>
    </row>
    <row r="21" spans="1:14" ht="23.25" customHeight="1" x14ac:dyDescent="0.15">
      <c r="A21" s="95"/>
      <c r="B21" s="96"/>
      <c r="C21" s="97"/>
      <c r="D21" s="98"/>
      <c r="E21" s="50">
        <f t="shared" si="1"/>
        <v>0</v>
      </c>
      <c r="F21" s="101"/>
      <c r="G21" s="54">
        <f t="shared" si="0"/>
        <v>0</v>
      </c>
      <c r="H21" s="101"/>
      <c r="I21" s="50">
        <f t="shared" si="2"/>
        <v>0</v>
      </c>
      <c r="J21" s="59">
        <f t="shared" si="3"/>
        <v>0</v>
      </c>
      <c r="K21" s="54">
        <f t="shared" si="4"/>
        <v>0</v>
      </c>
      <c r="L21" s="60">
        <f t="shared" si="5"/>
        <v>0</v>
      </c>
      <c r="M21" s="50">
        <f t="shared" si="6"/>
        <v>0</v>
      </c>
      <c r="N21" s="4"/>
    </row>
    <row r="22" spans="1:14" ht="23.25" customHeight="1" x14ac:dyDescent="0.15">
      <c r="A22" s="43" t="s">
        <v>45</v>
      </c>
      <c r="B22" s="37"/>
      <c r="C22" s="38"/>
      <c r="D22" s="39"/>
      <c r="E22" s="51">
        <f>SUM(E7:E21)</f>
        <v>0</v>
      </c>
      <c r="F22" s="40"/>
      <c r="G22" s="51">
        <f>SUM(G7:G21)</f>
        <v>0</v>
      </c>
      <c r="H22" s="41"/>
      <c r="I22" s="51">
        <f>SUM(I7:I21)</f>
        <v>0</v>
      </c>
      <c r="J22" s="61">
        <f t="shared" si="3"/>
        <v>0</v>
      </c>
      <c r="K22" s="51">
        <f>SUM(K7:K21)</f>
        <v>0</v>
      </c>
      <c r="L22" s="62">
        <f t="shared" si="5"/>
        <v>0</v>
      </c>
      <c r="M22" s="51">
        <f>SUM(M7:M21)</f>
        <v>0</v>
      </c>
      <c r="N22" s="42"/>
    </row>
    <row r="23" spans="1:14" ht="24.95" customHeight="1" x14ac:dyDescent="0.15">
      <c r="A23" s="11" t="s">
        <v>90</v>
      </c>
    </row>
    <row r="24" spans="1:14" ht="24.95" customHeight="1" x14ac:dyDescent="0.15">
      <c r="A24" s="11"/>
    </row>
    <row r="25" spans="1:14" ht="24.95" customHeight="1" x14ac:dyDescent="0.15">
      <c r="A25" s="11"/>
    </row>
    <row r="26" spans="1:14" ht="23.25" customHeight="1" x14ac:dyDescent="0.15">
      <c r="A26" s="35" t="s">
        <v>42</v>
      </c>
      <c r="I26" s="20"/>
      <c r="J26" s="20"/>
      <c r="K26" s="20"/>
      <c r="L26" s="20"/>
      <c r="M26" s="19"/>
      <c r="N26" s="1" t="s">
        <v>35</v>
      </c>
    </row>
    <row r="27" spans="1:14" ht="23.25" customHeight="1" x14ac:dyDescent="0.15">
      <c r="A27" s="83" t="str">
        <f>$A$3</f>
        <v>工事名</v>
      </c>
      <c r="B27" s="224">
        <f>+B3</f>
        <v>0</v>
      </c>
      <c r="C27" s="224"/>
      <c r="D27" s="224"/>
      <c r="E27" s="224"/>
      <c r="F27" s="224"/>
      <c r="I27" s="84" t="str">
        <f>$I$3</f>
        <v>会社名</v>
      </c>
      <c r="J27" s="225">
        <f>+J3</f>
        <v>0</v>
      </c>
      <c r="K27" s="225"/>
      <c r="L27" s="225"/>
      <c r="M27" s="19"/>
      <c r="N27" s="44" t="s">
        <v>46</v>
      </c>
    </row>
    <row r="28" spans="1:14" ht="10.5" customHeight="1" x14ac:dyDescent="0.15">
      <c r="I28" s="20"/>
      <c r="J28" s="20"/>
      <c r="K28" s="20"/>
      <c r="L28" s="20"/>
      <c r="M28" s="19"/>
      <c r="N28" s="19"/>
    </row>
    <row r="29" spans="1:14" ht="19.5" customHeight="1" x14ac:dyDescent="0.15">
      <c r="A29" s="226" t="s">
        <v>5</v>
      </c>
      <c r="B29" s="228" t="s">
        <v>0</v>
      </c>
      <c r="C29" s="230" t="s">
        <v>53</v>
      </c>
      <c r="D29" s="230"/>
      <c r="E29" s="231"/>
      <c r="F29" s="232" t="s">
        <v>8</v>
      </c>
      <c r="G29" s="233"/>
      <c r="H29" s="234" t="s">
        <v>9</v>
      </c>
      <c r="I29" s="235"/>
      <c r="J29" s="236" t="s">
        <v>10</v>
      </c>
      <c r="K29" s="237"/>
      <c r="L29" s="238" t="s">
        <v>54</v>
      </c>
      <c r="M29" s="231"/>
      <c r="N29" s="222" t="s">
        <v>4</v>
      </c>
    </row>
    <row r="30" spans="1:14" ht="19.5" customHeight="1" x14ac:dyDescent="0.15">
      <c r="A30" s="227"/>
      <c r="B30" s="229"/>
      <c r="C30" s="21" t="s">
        <v>1</v>
      </c>
      <c r="D30" s="21" t="s">
        <v>2</v>
      </c>
      <c r="E30" s="7" t="s">
        <v>3</v>
      </c>
      <c r="F30" s="6" t="s">
        <v>1</v>
      </c>
      <c r="G30" s="8" t="s">
        <v>3</v>
      </c>
      <c r="H30" s="6" t="s">
        <v>1</v>
      </c>
      <c r="I30" s="7" t="s">
        <v>3</v>
      </c>
      <c r="J30" s="9" t="s">
        <v>1</v>
      </c>
      <c r="K30" s="8" t="s">
        <v>3</v>
      </c>
      <c r="L30" s="6" t="s">
        <v>1</v>
      </c>
      <c r="M30" s="7" t="s">
        <v>3</v>
      </c>
      <c r="N30" s="223"/>
    </row>
    <row r="31" spans="1:14" ht="23.25" customHeight="1" x14ac:dyDescent="0.15">
      <c r="A31" s="102"/>
      <c r="B31" s="88"/>
      <c r="C31" s="89"/>
      <c r="D31" s="90"/>
      <c r="E31" s="48">
        <f>C31*D31</f>
        <v>0</v>
      </c>
      <c r="F31" s="99"/>
      <c r="G31" s="52">
        <f t="shared" ref="G31:G45" si="7">F31*D31</f>
        <v>0</v>
      </c>
      <c r="H31" s="99"/>
      <c r="I31" s="48">
        <f>H31*D31</f>
        <v>0</v>
      </c>
      <c r="J31" s="55">
        <f>H31+F31</f>
        <v>0</v>
      </c>
      <c r="K31" s="52">
        <f>J31*D31</f>
        <v>0</v>
      </c>
      <c r="L31" s="56">
        <f>C31-J31</f>
        <v>0</v>
      </c>
      <c r="M31" s="48">
        <f>L31*D31</f>
        <v>0</v>
      </c>
      <c r="N31" s="5"/>
    </row>
    <row r="32" spans="1:14" ht="23.25" customHeight="1" x14ac:dyDescent="0.15">
      <c r="A32" s="103"/>
      <c r="B32" s="92"/>
      <c r="C32" s="93"/>
      <c r="D32" s="94"/>
      <c r="E32" s="49">
        <f t="shared" ref="E32:E45" si="8">C32*D32</f>
        <v>0</v>
      </c>
      <c r="F32" s="100"/>
      <c r="G32" s="53">
        <f t="shared" si="7"/>
        <v>0</v>
      </c>
      <c r="H32" s="100"/>
      <c r="I32" s="49">
        <f t="shared" ref="I32:I45" si="9">H32*D32</f>
        <v>0</v>
      </c>
      <c r="J32" s="57">
        <f t="shared" ref="J32:J46" si="10">H32+F32</f>
        <v>0</v>
      </c>
      <c r="K32" s="53">
        <f t="shared" ref="K32:K45" si="11">J32*D32</f>
        <v>0</v>
      </c>
      <c r="L32" s="58">
        <f t="shared" ref="L32:L46" si="12">C32-J32</f>
        <v>0</v>
      </c>
      <c r="M32" s="49">
        <f t="shared" ref="M32:M45" si="13">L32*D32</f>
        <v>0</v>
      </c>
      <c r="N32" s="3"/>
    </row>
    <row r="33" spans="1:14" ht="23.25" customHeight="1" x14ac:dyDescent="0.15">
      <c r="A33" s="103"/>
      <c r="B33" s="92"/>
      <c r="C33" s="93"/>
      <c r="D33" s="94"/>
      <c r="E33" s="49">
        <f t="shared" si="8"/>
        <v>0</v>
      </c>
      <c r="F33" s="100"/>
      <c r="G33" s="53">
        <f t="shared" si="7"/>
        <v>0</v>
      </c>
      <c r="H33" s="100"/>
      <c r="I33" s="49">
        <f t="shared" si="9"/>
        <v>0</v>
      </c>
      <c r="J33" s="57">
        <f t="shared" si="10"/>
        <v>0</v>
      </c>
      <c r="K33" s="53">
        <f t="shared" si="11"/>
        <v>0</v>
      </c>
      <c r="L33" s="58">
        <f t="shared" si="12"/>
        <v>0</v>
      </c>
      <c r="M33" s="49">
        <f t="shared" si="13"/>
        <v>0</v>
      </c>
      <c r="N33" s="3"/>
    </row>
    <row r="34" spans="1:14" ht="23.25" customHeight="1" x14ac:dyDescent="0.15">
      <c r="A34" s="103"/>
      <c r="B34" s="92"/>
      <c r="C34" s="93"/>
      <c r="D34" s="94"/>
      <c r="E34" s="49">
        <f t="shared" si="8"/>
        <v>0</v>
      </c>
      <c r="F34" s="100"/>
      <c r="G34" s="53">
        <f t="shared" si="7"/>
        <v>0</v>
      </c>
      <c r="H34" s="100"/>
      <c r="I34" s="49">
        <f t="shared" si="9"/>
        <v>0</v>
      </c>
      <c r="J34" s="57">
        <f t="shared" si="10"/>
        <v>0</v>
      </c>
      <c r="K34" s="53">
        <f t="shared" si="11"/>
        <v>0</v>
      </c>
      <c r="L34" s="58">
        <f t="shared" si="12"/>
        <v>0</v>
      </c>
      <c r="M34" s="49">
        <f t="shared" si="13"/>
        <v>0</v>
      </c>
      <c r="N34" s="3"/>
    </row>
    <row r="35" spans="1:14" ht="23.25" customHeight="1" x14ac:dyDescent="0.15">
      <c r="A35" s="103"/>
      <c r="B35" s="92"/>
      <c r="C35" s="93"/>
      <c r="D35" s="94"/>
      <c r="E35" s="49">
        <f t="shared" si="8"/>
        <v>0</v>
      </c>
      <c r="F35" s="100"/>
      <c r="G35" s="53">
        <f t="shared" si="7"/>
        <v>0</v>
      </c>
      <c r="H35" s="100"/>
      <c r="I35" s="49">
        <f t="shared" si="9"/>
        <v>0</v>
      </c>
      <c r="J35" s="57">
        <f t="shared" si="10"/>
        <v>0</v>
      </c>
      <c r="K35" s="53">
        <f t="shared" si="11"/>
        <v>0</v>
      </c>
      <c r="L35" s="58">
        <f t="shared" si="12"/>
        <v>0</v>
      </c>
      <c r="M35" s="49">
        <f t="shared" si="13"/>
        <v>0</v>
      </c>
      <c r="N35" s="3"/>
    </row>
    <row r="36" spans="1:14" ht="23.25" customHeight="1" x14ac:dyDescent="0.15">
      <c r="A36" s="103"/>
      <c r="B36" s="92"/>
      <c r="C36" s="93"/>
      <c r="D36" s="94"/>
      <c r="E36" s="49">
        <f t="shared" si="8"/>
        <v>0</v>
      </c>
      <c r="F36" s="100"/>
      <c r="G36" s="53">
        <f t="shared" si="7"/>
        <v>0</v>
      </c>
      <c r="H36" s="100"/>
      <c r="I36" s="49">
        <f t="shared" si="9"/>
        <v>0</v>
      </c>
      <c r="J36" s="57">
        <f t="shared" si="10"/>
        <v>0</v>
      </c>
      <c r="K36" s="53">
        <f t="shared" si="11"/>
        <v>0</v>
      </c>
      <c r="L36" s="58">
        <f t="shared" si="12"/>
        <v>0</v>
      </c>
      <c r="M36" s="49">
        <f t="shared" si="13"/>
        <v>0</v>
      </c>
      <c r="N36" s="3"/>
    </row>
    <row r="37" spans="1:14" ht="23.25" customHeight="1" x14ac:dyDescent="0.15">
      <c r="A37" s="103"/>
      <c r="B37" s="92"/>
      <c r="C37" s="93"/>
      <c r="D37" s="94"/>
      <c r="E37" s="49">
        <f t="shared" si="8"/>
        <v>0</v>
      </c>
      <c r="F37" s="100"/>
      <c r="G37" s="53">
        <f t="shared" si="7"/>
        <v>0</v>
      </c>
      <c r="H37" s="100"/>
      <c r="I37" s="49">
        <f t="shared" si="9"/>
        <v>0</v>
      </c>
      <c r="J37" s="57">
        <f t="shared" si="10"/>
        <v>0</v>
      </c>
      <c r="K37" s="53">
        <f t="shared" si="11"/>
        <v>0</v>
      </c>
      <c r="L37" s="58">
        <f t="shared" si="12"/>
        <v>0</v>
      </c>
      <c r="M37" s="49">
        <f t="shared" si="13"/>
        <v>0</v>
      </c>
      <c r="N37" s="3"/>
    </row>
    <row r="38" spans="1:14" ht="23.25" customHeight="1" x14ac:dyDescent="0.15">
      <c r="A38" s="103"/>
      <c r="B38" s="92"/>
      <c r="C38" s="93"/>
      <c r="D38" s="94"/>
      <c r="E38" s="49">
        <f t="shared" si="8"/>
        <v>0</v>
      </c>
      <c r="F38" s="100"/>
      <c r="G38" s="53">
        <f t="shared" si="7"/>
        <v>0</v>
      </c>
      <c r="H38" s="100"/>
      <c r="I38" s="49">
        <f t="shared" si="9"/>
        <v>0</v>
      </c>
      <c r="J38" s="57">
        <f t="shared" si="10"/>
        <v>0</v>
      </c>
      <c r="K38" s="53">
        <f t="shared" si="11"/>
        <v>0</v>
      </c>
      <c r="L38" s="58">
        <f t="shared" si="12"/>
        <v>0</v>
      </c>
      <c r="M38" s="49">
        <f t="shared" si="13"/>
        <v>0</v>
      </c>
      <c r="N38" s="3"/>
    </row>
    <row r="39" spans="1:14" ht="23.25" customHeight="1" x14ac:dyDescent="0.15">
      <c r="A39" s="103"/>
      <c r="B39" s="92"/>
      <c r="C39" s="93"/>
      <c r="D39" s="94"/>
      <c r="E39" s="49">
        <f t="shared" si="8"/>
        <v>0</v>
      </c>
      <c r="F39" s="100"/>
      <c r="G39" s="53">
        <f t="shared" si="7"/>
        <v>0</v>
      </c>
      <c r="H39" s="100"/>
      <c r="I39" s="49">
        <f t="shared" si="9"/>
        <v>0</v>
      </c>
      <c r="J39" s="57">
        <f t="shared" si="10"/>
        <v>0</v>
      </c>
      <c r="K39" s="53">
        <f t="shared" si="11"/>
        <v>0</v>
      </c>
      <c r="L39" s="58">
        <f t="shared" si="12"/>
        <v>0</v>
      </c>
      <c r="M39" s="49">
        <f t="shared" si="13"/>
        <v>0</v>
      </c>
      <c r="N39" s="3"/>
    </row>
    <row r="40" spans="1:14" ht="23.25" customHeight="1" x14ac:dyDescent="0.15">
      <c r="A40" s="103"/>
      <c r="B40" s="92"/>
      <c r="C40" s="93"/>
      <c r="D40" s="94"/>
      <c r="E40" s="49">
        <f t="shared" si="8"/>
        <v>0</v>
      </c>
      <c r="F40" s="100"/>
      <c r="G40" s="53">
        <f t="shared" si="7"/>
        <v>0</v>
      </c>
      <c r="H40" s="100"/>
      <c r="I40" s="49">
        <f t="shared" si="9"/>
        <v>0</v>
      </c>
      <c r="J40" s="57">
        <f t="shared" si="10"/>
        <v>0</v>
      </c>
      <c r="K40" s="53">
        <f t="shared" si="11"/>
        <v>0</v>
      </c>
      <c r="L40" s="58">
        <f t="shared" si="12"/>
        <v>0</v>
      </c>
      <c r="M40" s="49">
        <f t="shared" si="13"/>
        <v>0</v>
      </c>
      <c r="N40" s="3"/>
    </row>
    <row r="41" spans="1:14" ht="23.25" customHeight="1" x14ac:dyDescent="0.15">
      <c r="A41" s="103"/>
      <c r="B41" s="92"/>
      <c r="C41" s="93"/>
      <c r="D41" s="94"/>
      <c r="E41" s="49">
        <f t="shared" si="8"/>
        <v>0</v>
      </c>
      <c r="F41" s="100"/>
      <c r="G41" s="53">
        <f t="shared" si="7"/>
        <v>0</v>
      </c>
      <c r="H41" s="100"/>
      <c r="I41" s="49">
        <f t="shared" si="9"/>
        <v>0</v>
      </c>
      <c r="J41" s="57">
        <f t="shared" si="10"/>
        <v>0</v>
      </c>
      <c r="K41" s="53">
        <f t="shared" si="11"/>
        <v>0</v>
      </c>
      <c r="L41" s="58">
        <f t="shared" si="12"/>
        <v>0</v>
      </c>
      <c r="M41" s="49">
        <f t="shared" si="13"/>
        <v>0</v>
      </c>
      <c r="N41" s="3"/>
    </row>
    <row r="42" spans="1:14" ht="23.25" customHeight="1" x14ac:dyDescent="0.15">
      <c r="A42" s="103"/>
      <c r="B42" s="92"/>
      <c r="C42" s="93"/>
      <c r="D42" s="94"/>
      <c r="E42" s="49">
        <f t="shared" si="8"/>
        <v>0</v>
      </c>
      <c r="F42" s="100"/>
      <c r="G42" s="53">
        <f t="shared" si="7"/>
        <v>0</v>
      </c>
      <c r="H42" s="100"/>
      <c r="I42" s="49">
        <f t="shared" si="9"/>
        <v>0</v>
      </c>
      <c r="J42" s="57">
        <f t="shared" si="10"/>
        <v>0</v>
      </c>
      <c r="K42" s="53">
        <f t="shared" si="11"/>
        <v>0</v>
      </c>
      <c r="L42" s="58">
        <f t="shared" si="12"/>
        <v>0</v>
      </c>
      <c r="M42" s="49">
        <f t="shared" si="13"/>
        <v>0</v>
      </c>
      <c r="N42" s="3"/>
    </row>
    <row r="43" spans="1:14" ht="23.25" customHeight="1" x14ac:dyDescent="0.15">
      <c r="A43" s="103"/>
      <c r="B43" s="92"/>
      <c r="C43" s="93"/>
      <c r="D43" s="94"/>
      <c r="E43" s="49">
        <f t="shared" si="8"/>
        <v>0</v>
      </c>
      <c r="F43" s="100"/>
      <c r="G43" s="53">
        <f t="shared" si="7"/>
        <v>0</v>
      </c>
      <c r="H43" s="100"/>
      <c r="I43" s="49">
        <f t="shared" si="9"/>
        <v>0</v>
      </c>
      <c r="J43" s="57">
        <f t="shared" si="10"/>
        <v>0</v>
      </c>
      <c r="K43" s="53">
        <f t="shared" si="11"/>
        <v>0</v>
      </c>
      <c r="L43" s="58">
        <f t="shared" si="12"/>
        <v>0</v>
      </c>
      <c r="M43" s="49">
        <f t="shared" si="13"/>
        <v>0</v>
      </c>
      <c r="N43" s="3"/>
    </row>
    <row r="44" spans="1:14" ht="23.25" customHeight="1" x14ac:dyDescent="0.15">
      <c r="A44" s="103"/>
      <c r="B44" s="92"/>
      <c r="C44" s="93"/>
      <c r="D44" s="94"/>
      <c r="E44" s="49">
        <f t="shared" si="8"/>
        <v>0</v>
      </c>
      <c r="F44" s="100"/>
      <c r="G44" s="53">
        <f t="shared" si="7"/>
        <v>0</v>
      </c>
      <c r="H44" s="100"/>
      <c r="I44" s="49">
        <f t="shared" si="9"/>
        <v>0</v>
      </c>
      <c r="J44" s="57">
        <f t="shared" si="10"/>
        <v>0</v>
      </c>
      <c r="K44" s="53">
        <f t="shared" si="11"/>
        <v>0</v>
      </c>
      <c r="L44" s="58">
        <f t="shared" si="12"/>
        <v>0</v>
      </c>
      <c r="M44" s="49">
        <f t="shared" si="13"/>
        <v>0</v>
      </c>
      <c r="N44" s="3"/>
    </row>
    <row r="45" spans="1:14" ht="23.25" customHeight="1" x14ac:dyDescent="0.15">
      <c r="A45" s="104"/>
      <c r="B45" s="96"/>
      <c r="C45" s="97"/>
      <c r="D45" s="98"/>
      <c r="E45" s="50">
        <f t="shared" si="8"/>
        <v>0</v>
      </c>
      <c r="F45" s="101"/>
      <c r="G45" s="54">
        <f t="shared" si="7"/>
        <v>0</v>
      </c>
      <c r="H45" s="101"/>
      <c r="I45" s="50">
        <f t="shared" si="9"/>
        <v>0</v>
      </c>
      <c r="J45" s="59">
        <f t="shared" si="10"/>
        <v>0</v>
      </c>
      <c r="K45" s="54">
        <f t="shared" si="11"/>
        <v>0</v>
      </c>
      <c r="L45" s="60">
        <f t="shared" si="12"/>
        <v>0</v>
      </c>
      <c r="M45" s="50">
        <f t="shared" si="13"/>
        <v>0</v>
      </c>
      <c r="N45" s="4"/>
    </row>
    <row r="46" spans="1:14" ht="23.25" customHeight="1" x14ac:dyDescent="0.15">
      <c r="A46" s="43" t="s">
        <v>45</v>
      </c>
      <c r="B46" s="37"/>
      <c r="C46" s="38"/>
      <c r="D46" s="39"/>
      <c r="E46" s="51">
        <f>SUM(E31:E45)</f>
        <v>0</v>
      </c>
      <c r="F46" s="40"/>
      <c r="G46" s="51">
        <f>SUM(G31:G45)</f>
        <v>0</v>
      </c>
      <c r="H46" s="41"/>
      <c r="I46" s="51">
        <f>SUM(I31:I45)</f>
        <v>0</v>
      </c>
      <c r="J46" s="61">
        <f t="shared" si="10"/>
        <v>0</v>
      </c>
      <c r="K46" s="51">
        <f>SUM(K31:K45)</f>
        <v>0</v>
      </c>
      <c r="L46" s="62">
        <f t="shared" si="12"/>
        <v>0</v>
      </c>
      <c r="M46" s="51">
        <f>SUM(M31:M45)</f>
        <v>0</v>
      </c>
      <c r="N46" s="42"/>
    </row>
    <row r="47" spans="1:14" ht="24.95" customHeight="1" x14ac:dyDescent="0.15">
      <c r="A47" s="11" t="s">
        <v>90</v>
      </c>
    </row>
    <row r="48" spans="1:14" ht="24.95" customHeight="1" x14ac:dyDescent="0.15">
      <c r="A48" s="11"/>
    </row>
    <row r="49" spans="1:14" ht="24.95" customHeight="1" x14ac:dyDescent="0.15">
      <c r="A49" s="11"/>
    </row>
    <row r="50" spans="1:14" ht="23.25" customHeight="1" x14ac:dyDescent="0.15">
      <c r="A50" s="35" t="s">
        <v>42</v>
      </c>
      <c r="I50" s="20"/>
      <c r="J50" s="20"/>
      <c r="K50" s="20"/>
      <c r="L50" s="20"/>
      <c r="M50" s="19"/>
      <c r="N50" s="1" t="s">
        <v>36</v>
      </c>
    </row>
    <row r="51" spans="1:14" ht="23.25" customHeight="1" x14ac:dyDescent="0.15">
      <c r="A51" s="83" t="str">
        <f>$A$3</f>
        <v>工事名</v>
      </c>
      <c r="B51" s="224">
        <f>+B3</f>
        <v>0</v>
      </c>
      <c r="C51" s="224"/>
      <c r="D51" s="224"/>
      <c r="E51" s="224"/>
      <c r="F51" s="224"/>
      <c r="I51" s="84" t="str">
        <f>$I$3</f>
        <v>会社名</v>
      </c>
      <c r="J51" s="225">
        <f>+J3</f>
        <v>0</v>
      </c>
      <c r="K51" s="225"/>
      <c r="L51" s="225"/>
      <c r="M51" s="19"/>
      <c r="N51" s="44" t="s">
        <v>46</v>
      </c>
    </row>
    <row r="52" spans="1:14" ht="10.5" customHeight="1" x14ac:dyDescent="0.15">
      <c r="I52" s="20"/>
      <c r="J52" s="20"/>
      <c r="K52" s="20"/>
      <c r="L52" s="20"/>
      <c r="M52" s="19"/>
      <c r="N52" s="19"/>
    </row>
    <row r="53" spans="1:14" ht="19.5" customHeight="1" x14ac:dyDescent="0.15">
      <c r="A53" s="226" t="s">
        <v>5</v>
      </c>
      <c r="B53" s="228" t="s">
        <v>0</v>
      </c>
      <c r="C53" s="230" t="s">
        <v>53</v>
      </c>
      <c r="D53" s="230"/>
      <c r="E53" s="231"/>
      <c r="F53" s="232" t="s">
        <v>8</v>
      </c>
      <c r="G53" s="233"/>
      <c r="H53" s="234" t="s">
        <v>9</v>
      </c>
      <c r="I53" s="235"/>
      <c r="J53" s="236" t="s">
        <v>10</v>
      </c>
      <c r="K53" s="237"/>
      <c r="L53" s="238" t="s">
        <v>54</v>
      </c>
      <c r="M53" s="231"/>
      <c r="N53" s="222" t="s">
        <v>4</v>
      </c>
    </row>
    <row r="54" spans="1:14" ht="19.5" customHeight="1" x14ac:dyDescent="0.15">
      <c r="A54" s="227"/>
      <c r="B54" s="229"/>
      <c r="C54" s="21" t="s">
        <v>1</v>
      </c>
      <c r="D54" s="21" t="s">
        <v>2</v>
      </c>
      <c r="E54" s="7" t="s">
        <v>3</v>
      </c>
      <c r="F54" s="6" t="s">
        <v>1</v>
      </c>
      <c r="G54" s="8" t="s">
        <v>3</v>
      </c>
      <c r="H54" s="6" t="s">
        <v>1</v>
      </c>
      <c r="I54" s="7" t="s">
        <v>3</v>
      </c>
      <c r="J54" s="9" t="s">
        <v>1</v>
      </c>
      <c r="K54" s="8" t="s">
        <v>3</v>
      </c>
      <c r="L54" s="6" t="s">
        <v>1</v>
      </c>
      <c r="M54" s="7" t="s">
        <v>3</v>
      </c>
      <c r="N54" s="223"/>
    </row>
    <row r="55" spans="1:14" ht="23.25" customHeight="1" x14ac:dyDescent="0.15">
      <c r="A55" s="102"/>
      <c r="B55" s="88"/>
      <c r="C55" s="89"/>
      <c r="D55" s="90"/>
      <c r="E55" s="48">
        <f>C55*D55</f>
        <v>0</v>
      </c>
      <c r="F55" s="99"/>
      <c r="G55" s="52">
        <f t="shared" ref="G55:G69" si="14">F55*D55</f>
        <v>0</v>
      </c>
      <c r="H55" s="99"/>
      <c r="I55" s="48">
        <f>H55*D55</f>
        <v>0</v>
      </c>
      <c r="J55" s="55">
        <f>H55+F55</f>
        <v>0</v>
      </c>
      <c r="K55" s="52">
        <f>J55*D55</f>
        <v>0</v>
      </c>
      <c r="L55" s="56">
        <f>C55-J55</f>
        <v>0</v>
      </c>
      <c r="M55" s="48">
        <f>L55*D55</f>
        <v>0</v>
      </c>
      <c r="N55" s="5"/>
    </row>
    <row r="56" spans="1:14" ht="23.25" customHeight="1" x14ac:dyDescent="0.15">
      <c r="A56" s="103"/>
      <c r="B56" s="92"/>
      <c r="C56" s="93"/>
      <c r="D56" s="94"/>
      <c r="E56" s="49">
        <f t="shared" ref="E56:E69" si="15">C56*D56</f>
        <v>0</v>
      </c>
      <c r="F56" s="100"/>
      <c r="G56" s="53">
        <f t="shared" si="14"/>
        <v>0</v>
      </c>
      <c r="H56" s="100"/>
      <c r="I56" s="49">
        <f t="shared" ref="I56:I69" si="16">H56*D56</f>
        <v>0</v>
      </c>
      <c r="J56" s="57">
        <f t="shared" ref="J56:J70" si="17">H56+F56</f>
        <v>0</v>
      </c>
      <c r="K56" s="53">
        <f t="shared" ref="K56:K69" si="18">J56*D56</f>
        <v>0</v>
      </c>
      <c r="L56" s="58">
        <f t="shared" ref="L56:L70" si="19">C56-J56</f>
        <v>0</v>
      </c>
      <c r="M56" s="49">
        <f t="shared" ref="M56:M69" si="20">L56*D56</f>
        <v>0</v>
      </c>
      <c r="N56" s="3"/>
    </row>
    <row r="57" spans="1:14" ht="23.25" customHeight="1" x14ac:dyDescent="0.15">
      <c r="A57" s="103"/>
      <c r="B57" s="92"/>
      <c r="C57" s="93"/>
      <c r="D57" s="94"/>
      <c r="E57" s="49">
        <f t="shared" si="15"/>
        <v>0</v>
      </c>
      <c r="F57" s="100"/>
      <c r="G57" s="53">
        <f t="shared" si="14"/>
        <v>0</v>
      </c>
      <c r="H57" s="100"/>
      <c r="I57" s="49">
        <f t="shared" si="16"/>
        <v>0</v>
      </c>
      <c r="J57" s="57">
        <f t="shared" si="17"/>
        <v>0</v>
      </c>
      <c r="K57" s="53">
        <f t="shared" si="18"/>
        <v>0</v>
      </c>
      <c r="L57" s="58">
        <f t="shared" si="19"/>
        <v>0</v>
      </c>
      <c r="M57" s="49">
        <f t="shared" si="20"/>
        <v>0</v>
      </c>
      <c r="N57" s="3"/>
    </row>
    <row r="58" spans="1:14" ht="23.25" customHeight="1" x14ac:dyDescent="0.15">
      <c r="A58" s="103"/>
      <c r="B58" s="92"/>
      <c r="C58" s="93"/>
      <c r="D58" s="94"/>
      <c r="E58" s="49">
        <f t="shared" si="15"/>
        <v>0</v>
      </c>
      <c r="F58" s="100"/>
      <c r="G58" s="53">
        <f t="shared" si="14"/>
        <v>0</v>
      </c>
      <c r="H58" s="100"/>
      <c r="I58" s="49">
        <f t="shared" si="16"/>
        <v>0</v>
      </c>
      <c r="J58" s="57">
        <f t="shared" si="17"/>
        <v>0</v>
      </c>
      <c r="K58" s="53">
        <f t="shared" si="18"/>
        <v>0</v>
      </c>
      <c r="L58" s="58">
        <f t="shared" si="19"/>
        <v>0</v>
      </c>
      <c r="M58" s="49">
        <f t="shared" si="20"/>
        <v>0</v>
      </c>
      <c r="N58" s="3"/>
    </row>
    <row r="59" spans="1:14" ht="23.25" customHeight="1" x14ac:dyDescent="0.15">
      <c r="A59" s="103"/>
      <c r="B59" s="92"/>
      <c r="C59" s="93"/>
      <c r="D59" s="94"/>
      <c r="E59" s="49">
        <f t="shared" si="15"/>
        <v>0</v>
      </c>
      <c r="F59" s="100"/>
      <c r="G59" s="53">
        <f t="shared" si="14"/>
        <v>0</v>
      </c>
      <c r="H59" s="100"/>
      <c r="I59" s="49">
        <f t="shared" si="16"/>
        <v>0</v>
      </c>
      <c r="J59" s="57">
        <f t="shared" si="17"/>
        <v>0</v>
      </c>
      <c r="K59" s="53">
        <f t="shared" si="18"/>
        <v>0</v>
      </c>
      <c r="L59" s="58">
        <f t="shared" si="19"/>
        <v>0</v>
      </c>
      <c r="M59" s="49">
        <f t="shared" si="20"/>
        <v>0</v>
      </c>
      <c r="N59" s="3"/>
    </row>
    <row r="60" spans="1:14" ht="23.25" customHeight="1" x14ac:dyDescent="0.15">
      <c r="A60" s="103"/>
      <c r="B60" s="92"/>
      <c r="C60" s="93"/>
      <c r="D60" s="94"/>
      <c r="E60" s="49">
        <f t="shared" si="15"/>
        <v>0</v>
      </c>
      <c r="F60" s="100"/>
      <c r="G60" s="53">
        <f t="shared" si="14"/>
        <v>0</v>
      </c>
      <c r="H60" s="100"/>
      <c r="I60" s="49">
        <f t="shared" si="16"/>
        <v>0</v>
      </c>
      <c r="J60" s="57">
        <f t="shared" si="17"/>
        <v>0</v>
      </c>
      <c r="K60" s="53">
        <f t="shared" si="18"/>
        <v>0</v>
      </c>
      <c r="L60" s="58">
        <f t="shared" si="19"/>
        <v>0</v>
      </c>
      <c r="M60" s="49">
        <f t="shared" si="20"/>
        <v>0</v>
      </c>
      <c r="N60" s="3"/>
    </row>
    <row r="61" spans="1:14" ht="23.25" customHeight="1" x14ac:dyDescent="0.15">
      <c r="A61" s="103"/>
      <c r="B61" s="92"/>
      <c r="C61" s="93"/>
      <c r="D61" s="94"/>
      <c r="E61" s="49">
        <f t="shared" si="15"/>
        <v>0</v>
      </c>
      <c r="F61" s="100"/>
      <c r="G61" s="53">
        <f t="shared" si="14"/>
        <v>0</v>
      </c>
      <c r="H61" s="100"/>
      <c r="I61" s="49">
        <f t="shared" si="16"/>
        <v>0</v>
      </c>
      <c r="J61" s="57">
        <f t="shared" si="17"/>
        <v>0</v>
      </c>
      <c r="K61" s="53">
        <f t="shared" si="18"/>
        <v>0</v>
      </c>
      <c r="L61" s="58">
        <f t="shared" si="19"/>
        <v>0</v>
      </c>
      <c r="M61" s="49">
        <f t="shared" si="20"/>
        <v>0</v>
      </c>
      <c r="N61" s="3"/>
    </row>
    <row r="62" spans="1:14" ht="23.25" customHeight="1" x14ac:dyDescent="0.15">
      <c r="A62" s="103"/>
      <c r="B62" s="92"/>
      <c r="C62" s="93"/>
      <c r="D62" s="94"/>
      <c r="E62" s="49">
        <f t="shared" si="15"/>
        <v>0</v>
      </c>
      <c r="F62" s="100"/>
      <c r="G62" s="53">
        <f t="shared" si="14"/>
        <v>0</v>
      </c>
      <c r="H62" s="100"/>
      <c r="I62" s="49">
        <f t="shared" si="16"/>
        <v>0</v>
      </c>
      <c r="J62" s="57">
        <f t="shared" si="17"/>
        <v>0</v>
      </c>
      <c r="K62" s="53">
        <f t="shared" si="18"/>
        <v>0</v>
      </c>
      <c r="L62" s="58">
        <f t="shared" si="19"/>
        <v>0</v>
      </c>
      <c r="M62" s="49">
        <f t="shared" si="20"/>
        <v>0</v>
      </c>
      <c r="N62" s="3"/>
    </row>
    <row r="63" spans="1:14" ht="23.25" customHeight="1" x14ac:dyDescent="0.15">
      <c r="A63" s="103"/>
      <c r="B63" s="92"/>
      <c r="C63" s="93"/>
      <c r="D63" s="94"/>
      <c r="E63" s="49">
        <f t="shared" si="15"/>
        <v>0</v>
      </c>
      <c r="F63" s="100"/>
      <c r="G63" s="53">
        <f t="shared" si="14"/>
        <v>0</v>
      </c>
      <c r="H63" s="100"/>
      <c r="I63" s="49">
        <f t="shared" si="16"/>
        <v>0</v>
      </c>
      <c r="J63" s="57">
        <f t="shared" si="17"/>
        <v>0</v>
      </c>
      <c r="K63" s="53">
        <f t="shared" si="18"/>
        <v>0</v>
      </c>
      <c r="L63" s="58">
        <f t="shared" si="19"/>
        <v>0</v>
      </c>
      <c r="M63" s="49">
        <f t="shared" si="20"/>
        <v>0</v>
      </c>
      <c r="N63" s="3"/>
    </row>
    <row r="64" spans="1:14" ht="23.25" customHeight="1" x14ac:dyDescent="0.15">
      <c r="A64" s="103"/>
      <c r="B64" s="92"/>
      <c r="C64" s="93"/>
      <c r="D64" s="94"/>
      <c r="E64" s="49">
        <f t="shared" si="15"/>
        <v>0</v>
      </c>
      <c r="F64" s="100"/>
      <c r="G64" s="53">
        <f t="shared" si="14"/>
        <v>0</v>
      </c>
      <c r="H64" s="100"/>
      <c r="I64" s="49">
        <f t="shared" si="16"/>
        <v>0</v>
      </c>
      <c r="J64" s="57">
        <f t="shared" si="17"/>
        <v>0</v>
      </c>
      <c r="K64" s="53">
        <f t="shared" si="18"/>
        <v>0</v>
      </c>
      <c r="L64" s="58">
        <f t="shared" si="19"/>
        <v>0</v>
      </c>
      <c r="M64" s="49">
        <f t="shared" si="20"/>
        <v>0</v>
      </c>
      <c r="N64" s="3"/>
    </row>
    <row r="65" spans="1:14" ht="23.25" customHeight="1" x14ac:dyDescent="0.15">
      <c r="A65" s="103"/>
      <c r="B65" s="92"/>
      <c r="C65" s="93"/>
      <c r="D65" s="94"/>
      <c r="E65" s="49">
        <f t="shared" si="15"/>
        <v>0</v>
      </c>
      <c r="F65" s="100"/>
      <c r="G65" s="53">
        <f t="shared" si="14"/>
        <v>0</v>
      </c>
      <c r="H65" s="100"/>
      <c r="I65" s="49">
        <f t="shared" si="16"/>
        <v>0</v>
      </c>
      <c r="J65" s="57">
        <f t="shared" si="17"/>
        <v>0</v>
      </c>
      <c r="K65" s="53">
        <f t="shared" si="18"/>
        <v>0</v>
      </c>
      <c r="L65" s="58">
        <f t="shared" si="19"/>
        <v>0</v>
      </c>
      <c r="M65" s="49">
        <f t="shared" si="20"/>
        <v>0</v>
      </c>
      <c r="N65" s="3"/>
    </row>
    <row r="66" spans="1:14" ht="23.25" customHeight="1" x14ac:dyDescent="0.15">
      <c r="A66" s="103"/>
      <c r="B66" s="92"/>
      <c r="C66" s="93"/>
      <c r="D66" s="94"/>
      <c r="E66" s="49">
        <f t="shared" si="15"/>
        <v>0</v>
      </c>
      <c r="F66" s="100"/>
      <c r="G66" s="53">
        <f t="shared" si="14"/>
        <v>0</v>
      </c>
      <c r="H66" s="100"/>
      <c r="I66" s="49">
        <f t="shared" si="16"/>
        <v>0</v>
      </c>
      <c r="J66" s="57">
        <f t="shared" si="17"/>
        <v>0</v>
      </c>
      <c r="K66" s="53">
        <f t="shared" si="18"/>
        <v>0</v>
      </c>
      <c r="L66" s="58">
        <f t="shared" si="19"/>
        <v>0</v>
      </c>
      <c r="M66" s="49">
        <f t="shared" si="20"/>
        <v>0</v>
      </c>
      <c r="N66" s="3"/>
    </row>
    <row r="67" spans="1:14" ht="23.25" customHeight="1" x14ac:dyDescent="0.15">
      <c r="A67" s="103"/>
      <c r="B67" s="92"/>
      <c r="C67" s="93"/>
      <c r="D67" s="94"/>
      <c r="E67" s="49">
        <f t="shared" si="15"/>
        <v>0</v>
      </c>
      <c r="F67" s="100"/>
      <c r="G67" s="53">
        <f t="shared" si="14"/>
        <v>0</v>
      </c>
      <c r="H67" s="100"/>
      <c r="I67" s="49">
        <f t="shared" si="16"/>
        <v>0</v>
      </c>
      <c r="J67" s="57">
        <f t="shared" si="17"/>
        <v>0</v>
      </c>
      <c r="K67" s="53">
        <f t="shared" si="18"/>
        <v>0</v>
      </c>
      <c r="L67" s="58">
        <f t="shared" si="19"/>
        <v>0</v>
      </c>
      <c r="M67" s="49">
        <f t="shared" si="20"/>
        <v>0</v>
      </c>
      <c r="N67" s="3"/>
    </row>
    <row r="68" spans="1:14" ht="23.25" customHeight="1" x14ac:dyDescent="0.15">
      <c r="A68" s="103"/>
      <c r="B68" s="92"/>
      <c r="C68" s="93"/>
      <c r="D68" s="94"/>
      <c r="E68" s="49">
        <f t="shared" si="15"/>
        <v>0</v>
      </c>
      <c r="F68" s="100"/>
      <c r="G68" s="53">
        <f t="shared" si="14"/>
        <v>0</v>
      </c>
      <c r="H68" s="100"/>
      <c r="I68" s="49">
        <f t="shared" si="16"/>
        <v>0</v>
      </c>
      <c r="J68" s="57">
        <f t="shared" si="17"/>
        <v>0</v>
      </c>
      <c r="K68" s="53">
        <f t="shared" si="18"/>
        <v>0</v>
      </c>
      <c r="L68" s="58">
        <f t="shared" si="19"/>
        <v>0</v>
      </c>
      <c r="M68" s="49">
        <f t="shared" si="20"/>
        <v>0</v>
      </c>
      <c r="N68" s="3"/>
    </row>
    <row r="69" spans="1:14" ht="23.25" customHeight="1" x14ac:dyDescent="0.15">
      <c r="A69" s="104"/>
      <c r="B69" s="96"/>
      <c r="C69" s="97"/>
      <c r="D69" s="98"/>
      <c r="E69" s="50">
        <f t="shared" si="15"/>
        <v>0</v>
      </c>
      <c r="F69" s="101"/>
      <c r="G69" s="54">
        <f t="shared" si="14"/>
        <v>0</v>
      </c>
      <c r="H69" s="101"/>
      <c r="I69" s="50">
        <f t="shared" si="16"/>
        <v>0</v>
      </c>
      <c r="J69" s="59">
        <f t="shared" si="17"/>
        <v>0</v>
      </c>
      <c r="K69" s="54">
        <f t="shared" si="18"/>
        <v>0</v>
      </c>
      <c r="L69" s="60">
        <f t="shared" si="19"/>
        <v>0</v>
      </c>
      <c r="M69" s="50">
        <f t="shared" si="20"/>
        <v>0</v>
      </c>
      <c r="N69" s="4"/>
    </row>
    <row r="70" spans="1:14" ht="23.25" customHeight="1" x14ac:dyDescent="0.15">
      <c r="A70" s="43" t="s">
        <v>45</v>
      </c>
      <c r="B70" s="37"/>
      <c r="C70" s="38"/>
      <c r="D70" s="39"/>
      <c r="E70" s="51">
        <f>SUM(E55:E69)</f>
        <v>0</v>
      </c>
      <c r="F70" s="40"/>
      <c r="G70" s="51">
        <f>SUM(G55:G69)</f>
        <v>0</v>
      </c>
      <c r="H70" s="41"/>
      <c r="I70" s="51">
        <f>SUM(I55:I69)</f>
        <v>0</v>
      </c>
      <c r="J70" s="61">
        <f t="shared" si="17"/>
        <v>0</v>
      </c>
      <c r="K70" s="51">
        <f>SUM(K55:K69)</f>
        <v>0</v>
      </c>
      <c r="L70" s="62">
        <f t="shared" si="19"/>
        <v>0</v>
      </c>
      <c r="M70" s="51">
        <f>SUM(M55:M69)</f>
        <v>0</v>
      </c>
      <c r="N70" s="42"/>
    </row>
    <row r="71" spans="1:14" ht="24.95" customHeight="1" x14ac:dyDescent="0.15">
      <c r="A71" s="11" t="s">
        <v>90</v>
      </c>
    </row>
    <row r="72" spans="1:14" ht="24.95" customHeight="1" x14ac:dyDescent="0.15">
      <c r="A72" s="11"/>
    </row>
    <row r="73" spans="1:14" ht="24.95" customHeight="1" x14ac:dyDescent="0.15">
      <c r="A73" s="11"/>
    </row>
    <row r="74" spans="1:14" ht="23.25" customHeight="1" x14ac:dyDescent="0.15">
      <c r="A74" s="35" t="s">
        <v>42</v>
      </c>
      <c r="I74" s="20"/>
      <c r="J74" s="20"/>
      <c r="K74" s="20"/>
      <c r="L74" s="20"/>
      <c r="M74" s="19"/>
      <c r="N74" s="1" t="s">
        <v>37</v>
      </c>
    </row>
    <row r="75" spans="1:14" ht="23.25" customHeight="1" x14ac:dyDescent="0.15">
      <c r="A75" s="83" t="str">
        <f>$A$3</f>
        <v>工事名</v>
      </c>
      <c r="B75" s="224">
        <f>+B3</f>
        <v>0</v>
      </c>
      <c r="C75" s="224"/>
      <c r="D75" s="224"/>
      <c r="E75" s="224"/>
      <c r="F75" s="224"/>
      <c r="I75" s="84" t="str">
        <f>$I$3</f>
        <v>会社名</v>
      </c>
      <c r="J75" s="225">
        <f>+J3</f>
        <v>0</v>
      </c>
      <c r="K75" s="225"/>
      <c r="L75" s="225"/>
      <c r="M75" s="19"/>
      <c r="N75" s="44" t="s">
        <v>46</v>
      </c>
    </row>
    <row r="76" spans="1:14" ht="10.5" customHeight="1" x14ac:dyDescent="0.15">
      <c r="I76" s="20"/>
      <c r="J76" s="20"/>
      <c r="K76" s="20"/>
      <c r="L76" s="20"/>
      <c r="M76" s="19"/>
      <c r="N76" s="19"/>
    </row>
    <row r="77" spans="1:14" ht="19.5" customHeight="1" x14ac:dyDescent="0.15">
      <c r="A77" s="226" t="s">
        <v>5</v>
      </c>
      <c r="B77" s="228" t="s">
        <v>0</v>
      </c>
      <c r="C77" s="230" t="s">
        <v>53</v>
      </c>
      <c r="D77" s="230"/>
      <c r="E77" s="231"/>
      <c r="F77" s="232" t="s">
        <v>8</v>
      </c>
      <c r="G77" s="233"/>
      <c r="H77" s="234" t="s">
        <v>9</v>
      </c>
      <c r="I77" s="235"/>
      <c r="J77" s="236" t="s">
        <v>10</v>
      </c>
      <c r="K77" s="237"/>
      <c r="L77" s="238" t="s">
        <v>54</v>
      </c>
      <c r="M77" s="231"/>
      <c r="N77" s="222" t="s">
        <v>4</v>
      </c>
    </row>
    <row r="78" spans="1:14" ht="19.5" customHeight="1" x14ac:dyDescent="0.15">
      <c r="A78" s="227"/>
      <c r="B78" s="229"/>
      <c r="C78" s="21" t="s">
        <v>1</v>
      </c>
      <c r="D78" s="21" t="s">
        <v>2</v>
      </c>
      <c r="E78" s="7" t="s">
        <v>3</v>
      </c>
      <c r="F78" s="6" t="s">
        <v>1</v>
      </c>
      <c r="G78" s="8" t="s">
        <v>3</v>
      </c>
      <c r="H78" s="6" t="s">
        <v>1</v>
      </c>
      <c r="I78" s="7" t="s">
        <v>3</v>
      </c>
      <c r="J78" s="9" t="s">
        <v>1</v>
      </c>
      <c r="K78" s="8" t="s">
        <v>3</v>
      </c>
      <c r="L78" s="6" t="s">
        <v>1</v>
      </c>
      <c r="M78" s="7" t="s">
        <v>3</v>
      </c>
      <c r="N78" s="223"/>
    </row>
    <row r="79" spans="1:14" ht="23.25" customHeight="1" x14ac:dyDescent="0.15">
      <c r="A79" s="102"/>
      <c r="B79" s="88"/>
      <c r="C79" s="89"/>
      <c r="D79" s="90"/>
      <c r="E79" s="48">
        <f>C79*D79</f>
        <v>0</v>
      </c>
      <c r="F79" s="99"/>
      <c r="G79" s="52">
        <f t="shared" ref="G79:G93" si="21">F79*D79</f>
        <v>0</v>
      </c>
      <c r="H79" s="99"/>
      <c r="I79" s="48">
        <f>H79*D79</f>
        <v>0</v>
      </c>
      <c r="J79" s="55">
        <f>H79+F79</f>
        <v>0</v>
      </c>
      <c r="K79" s="52">
        <f>J79*D79</f>
        <v>0</v>
      </c>
      <c r="L79" s="56">
        <f>C79-J79</f>
        <v>0</v>
      </c>
      <c r="M79" s="48">
        <f>L79*D79</f>
        <v>0</v>
      </c>
      <c r="N79" s="5"/>
    </row>
    <row r="80" spans="1:14" ht="23.25" customHeight="1" x14ac:dyDescent="0.15">
      <c r="A80" s="103"/>
      <c r="B80" s="92"/>
      <c r="C80" s="93"/>
      <c r="D80" s="94"/>
      <c r="E80" s="49">
        <f t="shared" ref="E80:E93" si="22">C80*D80</f>
        <v>0</v>
      </c>
      <c r="F80" s="100"/>
      <c r="G80" s="53">
        <f t="shared" si="21"/>
        <v>0</v>
      </c>
      <c r="H80" s="100"/>
      <c r="I80" s="49">
        <f t="shared" ref="I80:I93" si="23">H80*D80</f>
        <v>0</v>
      </c>
      <c r="J80" s="57">
        <f t="shared" ref="J80:J94" si="24">H80+F80</f>
        <v>0</v>
      </c>
      <c r="K80" s="53">
        <f t="shared" ref="K80:K93" si="25">J80*D80</f>
        <v>0</v>
      </c>
      <c r="L80" s="58">
        <f t="shared" ref="L80:L94" si="26">C80-J80</f>
        <v>0</v>
      </c>
      <c r="M80" s="49">
        <f t="shared" ref="M80:M93" si="27">L80*D80</f>
        <v>0</v>
      </c>
      <c r="N80" s="3"/>
    </row>
    <row r="81" spans="1:14" ht="23.25" customHeight="1" x14ac:dyDescent="0.15">
      <c r="A81" s="103"/>
      <c r="B81" s="92"/>
      <c r="C81" s="93"/>
      <c r="D81" s="94"/>
      <c r="E81" s="49">
        <f t="shared" si="22"/>
        <v>0</v>
      </c>
      <c r="F81" s="100"/>
      <c r="G81" s="53">
        <f t="shared" si="21"/>
        <v>0</v>
      </c>
      <c r="H81" s="100"/>
      <c r="I81" s="49">
        <f t="shared" si="23"/>
        <v>0</v>
      </c>
      <c r="J81" s="57">
        <f t="shared" si="24"/>
        <v>0</v>
      </c>
      <c r="K81" s="53">
        <f t="shared" si="25"/>
        <v>0</v>
      </c>
      <c r="L81" s="58">
        <f t="shared" si="26"/>
        <v>0</v>
      </c>
      <c r="M81" s="49">
        <f t="shared" si="27"/>
        <v>0</v>
      </c>
      <c r="N81" s="3"/>
    </row>
    <row r="82" spans="1:14" ht="23.25" customHeight="1" x14ac:dyDescent="0.15">
      <c r="A82" s="103"/>
      <c r="B82" s="92"/>
      <c r="C82" s="93"/>
      <c r="D82" s="94"/>
      <c r="E82" s="49">
        <f t="shared" si="22"/>
        <v>0</v>
      </c>
      <c r="F82" s="100"/>
      <c r="G82" s="53">
        <f t="shared" si="21"/>
        <v>0</v>
      </c>
      <c r="H82" s="100"/>
      <c r="I82" s="49">
        <f t="shared" si="23"/>
        <v>0</v>
      </c>
      <c r="J82" s="57">
        <f t="shared" si="24"/>
        <v>0</v>
      </c>
      <c r="K82" s="53">
        <f t="shared" si="25"/>
        <v>0</v>
      </c>
      <c r="L82" s="58">
        <f t="shared" si="26"/>
        <v>0</v>
      </c>
      <c r="M82" s="49">
        <f t="shared" si="27"/>
        <v>0</v>
      </c>
      <c r="N82" s="3"/>
    </row>
    <row r="83" spans="1:14" ht="23.25" customHeight="1" x14ac:dyDescent="0.15">
      <c r="A83" s="103"/>
      <c r="B83" s="92"/>
      <c r="C83" s="93"/>
      <c r="D83" s="94"/>
      <c r="E83" s="49">
        <f t="shared" si="22"/>
        <v>0</v>
      </c>
      <c r="F83" s="100"/>
      <c r="G83" s="53">
        <f t="shared" si="21"/>
        <v>0</v>
      </c>
      <c r="H83" s="100"/>
      <c r="I83" s="49">
        <f t="shared" si="23"/>
        <v>0</v>
      </c>
      <c r="J83" s="57">
        <f t="shared" si="24"/>
        <v>0</v>
      </c>
      <c r="K83" s="53">
        <f t="shared" si="25"/>
        <v>0</v>
      </c>
      <c r="L83" s="58">
        <f t="shared" si="26"/>
        <v>0</v>
      </c>
      <c r="M83" s="49">
        <f t="shared" si="27"/>
        <v>0</v>
      </c>
      <c r="N83" s="3"/>
    </row>
    <row r="84" spans="1:14" ht="23.25" customHeight="1" x14ac:dyDescent="0.15">
      <c r="A84" s="103"/>
      <c r="B84" s="92"/>
      <c r="C84" s="93"/>
      <c r="D84" s="94"/>
      <c r="E84" s="49">
        <f t="shared" si="22"/>
        <v>0</v>
      </c>
      <c r="F84" s="100"/>
      <c r="G84" s="53">
        <f t="shared" si="21"/>
        <v>0</v>
      </c>
      <c r="H84" s="100"/>
      <c r="I84" s="49">
        <f t="shared" si="23"/>
        <v>0</v>
      </c>
      <c r="J84" s="57">
        <f t="shared" si="24"/>
        <v>0</v>
      </c>
      <c r="K84" s="53">
        <f t="shared" si="25"/>
        <v>0</v>
      </c>
      <c r="L84" s="58">
        <f t="shared" si="26"/>
        <v>0</v>
      </c>
      <c r="M84" s="49">
        <f t="shared" si="27"/>
        <v>0</v>
      </c>
      <c r="N84" s="3"/>
    </row>
    <row r="85" spans="1:14" ht="23.25" customHeight="1" x14ac:dyDescent="0.15">
      <c r="A85" s="103"/>
      <c r="B85" s="92"/>
      <c r="C85" s="93"/>
      <c r="D85" s="94"/>
      <c r="E85" s="49">
        <f t="shared" si="22"/>
        <v>0</v>
      </c>
      <c r="F85" s="100"/>
      <c r="G85" s="53">
        <f t="shared" si="21"/>
        <v>0</v>
      </c>
      <c r="H85" s="100"/>
      <c r="I85" s="49">
        <f t="shared" si="23"/>
        <v>0</v>
      </c>
      <c r="J85" s="57">
        <f t="shared" si="24"/>
        <v>0</v>
      </c>
      <c r="K85" s="53">
        <f t="shared" si="25"/>
        <v>0</v>
      </c>
      <c r="L85" s="58">
        <f t="shared" si="26"/>
        <v>0</v>
      </c>
      <c r="M85" s="49">
        <f t="shared" si="27"/>
        <v>0</v>
      </c>
      <c r="N85" s="3"/>
    </row>
    <row r="86" spans="1:14" ht="23.25" customHeight="1" x14ac:dyDescent="0.15">
      <c r="A86" s="103"/>
      <c r="B86" s="92"/>
      <c r="C86" s="93"/>
      <c r="D86" s="94"/>
      <c r="E86" s="49">
        <f t="shared" si="22"/>
        <v>0</v>
      </c>
      <c r="F86" s="100"/>
      <c r="G86" s="53">
        <f t="shared" si="21"/>
        <v>0</v>
      </c>
      <c r="H86" s="100"/>
      <c r="I86" s="49">
        <f t="shared" si="23"/>
        <v>0</v>
      </c>
      <c r="J86" s="57">
        <f t="shared" si="24"/>
        <v>0</v>
      </c>
      <c r="K86" s="53">
        <f t="shared" si="25"/>
        <v>0</v>
      </c>
      <c r="L86" s="58">
        <f t="shared" si="26"/>
        <v>0</v>
      </c>
      <c r="M86" s="49">
        <f t="shared" si="27"/>
        <v>0</v>
      </c>
      <c r="N86" s="3"/>
    </row>
    <row r="87" spans="1:14" ht="23.25" customHeight="1" x14ac:dyDescent="0.15">
      <c r="A87" s="103"/>
      <c r="B87" s="92"/>
      <c r="C87" s="93"/>
      <c r="D87" s="94"/>
      <c r="E87" s="49">
        <f t="shared" si="22"/>
        <v>0</v>
      </c>
      <c r="F87" s="100"/>
      <c r="G87" s="53">
        <f t="shared" si="21"/>
        <v>0</v>
      </c>
      <c r="H87" s="100"/>
      <c r="I87" s="49">
        <f t="shared" si="23"/>
        <v>0</v>
      </c>
      <c r="J87" s="57">
        <f t="shared" si="24"/>
        <v>0</v>
      </c>
      <c r="K87" s="53">
        <f t="shared" si="25"/>
        <v>0</v>
      </c>
      <c r="L87" s="58">
        <f t="shared" si="26"/>
        <v>0</v>
      </c>
      <c r="M87" s="49">
        <f t="shared" si="27"/>
        <v>0</v>
      </c>
      <c r="N87" s="3"/>
    </row>
    <row r="88" spans="1:14" ht="23.25" customHeight="1" x14ac:dyDescent="0.15">
      <c r="A88" s="103"/>
      <c r="B88" s="92"/>
      <c r="C88" s="93"/>
      <c r="D88" s="94"/>
      <c r="E88" s="49">
        <f t="shared" si="22"/>
        <v>0</v>
      </c>
      <c r="F88" s="100"/>
      <c r="G88" s="53">
        <f t="shared" si="21"/>
        <v>0</v>
      </c>
      <c r="H88" s="100"/>
      <c r="I88" s="49">
        <f t="shared" si="23"/>
        <v>0</v>
      </c>
      <c r="J88" s="57">
        <f t="shared" si="24"/>
        <v>0</v>
      </c>
      <c r="K88" s="53">
        <f t="shared" si="25"/>
        <v>0</v>
      </c>
      <c r="L88" s="58">
        <f t="shared" si="26"/>
        <v>0</v>
      </c>
      <c r="M88" s="49">
        <f t="shared" si="27"/>
        <v>0</v>
      </c>
      <c r="N88" s="3"/>
    </row>
    <row r="89" spans="1:14" ht="23.25" customHeight="1" x14ac:dyDescent="0.15">
      <c r="A89" s="103"/>
      <c r="B89" s="92"/>
      <c r="C89" s="93"/>
      <c r="D89" s="94"/>
      <c r="E89" s="49">
        <f t="shared" si="22"/>
        <v>0</v>
      </c>
      <c r="F89" s="100"/>
      <c r="G89" s="53">
        <f t="shared" si="21"/>
        <v>0</v>
      </c>
      <c r="H89" s="100"/>
      <c r="I89" s="49">
        <f t="shared" si="23"/>
        <v>0</v>
      </c>
      <c r="J89" s="57">
        <f t="shared" si="24"/>
        <v>0</v>
      </c>
      <c r="K89" s="53">
        <f t="shared" si="25"/>
        <v>0</v>
      </c>
      <c r="L89" s="58">
        <f t="shared" si="26"/>
        <v>0</v>
      </c>
      <c r="M89" s="49">
        <f t="shared" si="27"/>
        <v>0</v>
      </c>
      <c r="N89" s="3"/>
    </row>
    <row r="90" spans="1:14" ht="23.25" customHeight="1" x14ac:dyDescent="0.15">
      <c r="A90" s="103"/>
      <c r="B90" s="92"/>
      <c r="C90" s="93"/>
      <c r="D90" s="94"/>
      <c r="E90" s="49">
        <f t="shared" si="22"/>
        <v>0</v>
      </c>
      <c r="F90" s="100"/>
      <c r="G90" s="53">
        <f t="shared" si="21"/>
        <v>0</v>
      </c>
      <c r="H90" s="100"/>
      <c r="I90" s="49">
        <f t="shared" si="23"/>
        <v>0</v>
      </c>
      <c r="J90" s="57">
        <f t="shared" si="24"/>
        <v>0</v>
      </c>
      <c r="K90" s="53">
        <f t="shared" si="25"/>
        <v>0</v>
      </c>
      <c r="L90" s="58">
        <f t="shared" si="26"/>
        <v>0</v>
      </c>
      <c r="M90" s="49">
        <f t="shared" si="27"/>
        <v>0</v>
      </c>
      <c r="N90" s="3"/>
    </row>
    <row r="91" spans="1:14" ht="23.25" customHeight="1" x14ac:dyDescent="0.15">
      <c r="A91" s="103"/>
      <c r="B91" s="92"/>
      <c r="C91" s="93"/>
      <c r="D91" s="94"/>
      <c r="E91" s="49">
        <f t="shared" si="22"/>
        <v>0</v>
      </c>
      <c r="F91" s="100"/>
      <c r="G91" s="53">
        <f t="shared" si="21"/>
        <v>0</v>
      </c>
      <c r="H91" s="100"/>
      <c r="I91" s="49">
        <f t="shared" si="23"/>
        <v>0</v>
      </c>
      <c r="J91" s="57">
        <f t="shared" si="24"/>
        <v>0</v>
      </c>
      <c r="K91" s="53">
        <f t="shared" si="25"/>
        <v>0</v>
      </c>
      <c r="L91" s="58">
        <f t="shared" si="26"/>
        <v>0</v>
      </c>
      <c r="M91" s="49">
        <f t="shared" si="27"/>
        <v>0</v>
      </c>
      <c r="N91" s="3"/>
    </row>
    <row r="92" spans="1:14" ht="23.25" customHeight="1" x14ac:dyDescent="0.15">
      <c r="A92" s="103"/>
      <c r="B92" s="92"/>
      <c r="C92" s="93"/>
      <c r="D92" s="94"/>
      <c r="E92" s="49">
        <f t="shared" si="22"/>
        <v>0</v>
      </c>
      <c r="F92" s="100"/>
      <c r="G92" s="53">
        <f t="shared" si="21"/>
        <v>0</v>
      </c>
      <c r="H92" s="100"/>
      <c r="I92" s="49">
        <f t="shared" si="23"/>
        <v>0</v>
      </c>
      <c r="J92" s="57">
        <f t="shared" si="24"/>
        <v>0</v>
      </c>
      <c r="K92" s="53">
        <f t="shared" si="25"/>
        <v>0</v>
      </c>
      <c r="L92" s="58">
        <f t="shared" si="26"/>
        <v>0</v>
      </c>
      <c r="M92" s="49">
        <f t="shared" si="27"/>
        <v>0</v>
      </c>
      <c r="N92" s="3"/>
    </row>
    <row r="93" spans="1:14" ht="23.25" customHeight="1" x14ac:dyDescent="0.15">
      <c r="A93" s="104"/>
      <c r="B93" s="96"/>
      <c r="C93" s="97"/>
      <c r="D93" s="98"/>
      <c r="E93" s="50">
        <f t="shared" si="22"/>
        <v>0</v>
      </c>
      <c r="F93" s="101"/>
      <c r="G93" s="54">
        <f t="shared" si="21"/>
        <v>0</v>
      </c>
      <c r="H93" s="101"/>
      <c r="I93" s="50">
        <f t="shared" si="23"/>
        <v>0</v>
      </c>
      <c r="J93" s="59">
        <f t="shared" si="24"/>
        <v>0</v>
      </c>
      <c r="K93" s="54">
        <f t="shared" si="25"/>
        <v>0</v>
      </c>
      <c r="L93" s="60">
        <f t="shared" si="26"/>
        <v>0</v>
      </c>
      <c r="M93" s="50">
        <f t="shared" si="27"/>
        <v>0</v>
      </c>
      <c r="N93" s="4"/>
    </row>
    <row r="94" spans="1:14" ht="23.25" customHeight="1" x14ac:dyDescent="0.15">
      <c r="A94" s="43" t="s">
        <v>45</v>
      </c>
      <c r="B94" s="37"/>
      <c r="C94" s="38"/>
      <c r="D94" s="39"/>
      <c r="E94" s="51">
        <f>SUM(E79:E93)</f>
        <v>0</v>
      </c>
      <c r="F94" s="40"/>
      <c r="G94" s="51">
        <f>SUM(G79:G93)</f>
        <v>0</v>
      </c>
      <c r="H94" s="41"/>
      <c r="I94" s="51">
        <f>SUM(I79:I93)</f>
        <v>0</v>
      </c>
      <c r="J94" s="61">
        <f t="shared" si="24"/>
        <v>0</v>
      </c>
      <c r="K94" s="51">
        <f>SUM(K79:K93)</f>
        <v>0</v>
      </c>
      <c r="L94" s="62">
        <f t="shared" si="26"/>
        <v>0</v>
      </c>
      <c r="M94" s="51">
        <f>SUM(M79:M93)</f>
        <v>0</v>
      </c>
      <c r="N94" s="42"/>
    </row>
    <row r="95" spans="1:14" ht="24.95" customHeight="1" x14ac:dyDescent="0.15">
      <c r="A95" s="11" t="s">
        <v>90</v>
      </c>
    </row>
    <row r="96" spans="1:14" ht="24.95" customHeight="1" x14ac:dyDescent="0.15">
      <c r="A96" s="11"/>
    </row>
    <row r="97" spans="1:14" ht="24.95" customHeight="1" x14ac:dyDescent="0.15">
      <c r="A97" s="11"/>
    </row>
    <row r="98" spans="1:14" ht="23.25" customHeight="1" x14ac:dyDescent="0.15">
      <c r="A98" s="35" t="s">
        <v>42</v>
      </c>
      <c r="I98" s="20"/>
      <c r="J98" s="20"/>
      <c r="K98" s="20"/>
      <c r="L98" s="20"/>
      <c r="M98" s="19"/>
      <c r="N98" s="1" t="s">
        <v>47</v>
      </c>
    </row>
    <row r="99" spans="1:14" ht="23.25" customHeight="1" x14ac:dyDescent="0.15">
      <c r="A99" s="83" t="str">
        <f>$A$3</f>
        <v>工事名</v>
      </c>
      <c r="B99" s="224">
        <f>+B3</f>
        <v>0</v>
      </c>
      <c r="C99" s="224"/>
      <c r="D99" s="224"/>
      <c r="E99" s="224"/>
      <c r="F99" s="224"/>
      <c r="I99" s="84" t="str">
        <f>$I$3</f>
        <v>会社名</v>
      </c>
      <c r="J99" s="225">
        <f>+J3</f>
        <v>0</v>
      </c>
      <c r="K99" s="225"/>
      <c r="L99" s="225"/>
      <c r="M99" s="19"/>
      <c r="N99" s="44" t="s">
        <v>46</v>
      </c>
    </row>
    <row r="100" spans="1:14" ht="10.5" customHeight="1" x14ac:dyDescent="0.15">
      <c r="I100" s="20"/>
      <c r="J100" s="20"/>
      <c r="K100" s="20"/>
      <c r="L100" s="20"/>
      <c r="M100" s="19"/>
      <c r="N100" s="19"/>
    </row>
    <row r="101" spans="1:14" ht="19.5" customHeight="1" x14ac:dyDescent="0.15">
      <c r="A101" s="226" t="s">
        <v>5</v>
      </c>
      <c r="B101" s="228" t="s">
        <v>0</v>
      </c>
      <c r="C101" s="230" t="s">
        <v>53</v>
      </c>
      <c r="D101" s="230"/>
      <c r="E101" s="231"/>
      <c r="F101" s="232" t="s">
        <v>8</v>
      </c>
      <c r="G101" s="233"/>
      <c r="H101" s="234" t="s">
        <v>9</v>
      </c>
      <c r="I101" s="235"/>
      <c r="J101" s="236" t="s">
        <v>10</v>
      </c>
      <c r="K101" s="237"/>
      <c r="L101" s="238" t="s">
        <v>54</v>
      </c>
      <c r="M101" s="231"/>
      <c r="N101" s="222" t="s">
        <v>4</v>
      </c>
    </row>
    <row r="102" spans="1:14" ht="19.5" customHeight="1" x14ac:dyDescent="0.15">
      <c r="A102" s="227"/>
      <c r="B102" s="229"/>
      <c r="C102" s="21" t="s">
        <v>1</v>
      </c>
      <c r="D102" s="21" t="s">
        <v>2</v>
      </c>
      <c r="E102" s="7" t="s">
        <v>3</v>
      </c>
      <c r="F102" s="6" t="s">
        <v>1</v>
      </c>
      <c r="G102" s="8" t="s">
        <v>3</v>
      </c>
      <c r="H102" s="6" t="s">
        <v>1</v>
      </c>
      <c r="I102" s="7" t="s">
        <v>3</v>
      </c>
      <c r="J102" s="9" t="s">
        <v>1</v>
      </c>
      <c r="K102" s="8" t="s">
        <v>3</v>
      </c>
      <c r="L102" s="6" t="s">
        <v>1</v>
      </c>
      <c r="M102" s="7" t="s">
        <v>3</v>
      </c>
      <c r="N102" s="223"/>
    </row>
    <row r="103" spans="1:14" ht="23.25" customHeight="1" x14ac:dyDescent="0.15">
      <c r="A103" s="102"/>
      <c r="B103" s="88"/>
      <c r="C103" s="89"/>
      <c r="D103" s="90"/>
      <c r="E103" s="48">
        <f>C103*D103</f>
        <v>0</v>
      </c>
      <c r="F103" s="99"/>
      <c r="G103" s="52">
        <f t="shared" ref="G103:G117" si="28">F103*D103</f>
        <v>0</v>
      </c>
      <c r="H103" s="99"/>
      <c r="I103" s="48">
        <f>H103*D103</f>
        <v>0</v>
      </c>
      <c r="J103" s="55">
        <f>H103+F103</f>
        <v>0</v>
      </c>
      <c r="K103" s="52">
        <f>J103*D103</f>
        <v>0</v>
      </c>
      <c r="L103" s="56">
        <f>C103-J103</f>
        <v>0</v>
      </c>
      <c r="M103" s="48">
        <f>L103*D103</f>
        <v>0</v>
      </c>
      <c r="N103" s="5"/>
    </row>
    <row r="104" spans="1:14" ht="23.25" customHeight="1" x14ac:dyDescent="0.15">
      <c r="A104" s="103"/>
      <c r="B104" s="92"/>
      <c r="C104" s="93"/>
      <c r="D104" s="94"/>
      <c r="E104" s="49">
        <f t="shared" ref="E104:E117" si="29">C104*D104</f>
        <v>0</v>
      </c>
      <c r="F104" s="100"/>
      <c r="G104" s="53">
        <f t="shared" si="28"/>
        <v>0</v>
      </c>
      <c r="H104" s="100"/>
      <c r="I104" s="49">
        <f t="shared" ref="I104:I117" si="30">H104*D104</f>
        <v>0</v>
      </c>
      <c r="J104" s="57">
        <f t="shared" ref="J104:J118" si="31">H104+F104</f>
        <v>0</v>
      </c>
      <c r="K104" s="53">
        <f t="shared" ref="K104:K117" si="32">J104*D104</f>
        <v>0</v>
      </c>
      <c r="L104" s="58">
        <f t="shared" ref="L104:L118" si="33">C104-J104</f>
        <v>0</v>
      </c>
      <c r="M104" s="49">
        <f t="shared" ref="M104:M117" si="34">L104*D104</f>
        <v>0</v>
      </c>
      <c r="N104" s="3"/>
    </row>
    <row r="105" spans="1:14" ht="23.25" customHeight="1" x14ac:dyDescent="0.15">
      <c r="A105" s="103"/>
      <c r="B105" s="92"/>
      <c r="C105" s="93"/>
      <c r="D105" s="94"/>
      <c r="E105" s="49">
        <f t="shared" si="29"/>
        <v>0</v>
      </c>
      <c r="F105" s="100"/>
      <c r="G105" s="53">
        <f t="shared" si="28"/>
        <v>0</v>
      </c>
      <c r="H105" s="100"/>
      <c r="I105" s="49">
        <f t="shared" si="30"/>
        <v>0</v>
      </c>
      <c r="J105" s="57">
        <f t="shared" si="31"/>
        <v>0</v>
      </c>
      <c r="K105" s="53">
        <f t="shared" si="32"/>
        <v>0</v>
      </c>
      <c r="L105" s="58">
        <f t="shared" si="33"/>
        <v>0</v>
      </c>
      <c r="M105" s="49">
        <f t="shared" si="34"/>
        <v>0</v>
      </c>
      <c r="N105" s="3"/>
    </row>
    <row r="106" spans="1:14" ht="23.25" customHeight="1" x14ac:dyDescent="0.15">
      <c r="A106" s="103"/>
      <c r="B106" s="92"/>
      <c r="C106" s="93"/>
      <c r="D106" s="94"/>
      <c r="E106" s="49">
        <f t="shared" si="29"/>
        <v>0</v>
      </c>
      <c r="F106" s="100"/>
      <c r="G106" s="53">
        <f t="shared" si="28"/>
        <v>0</v>
      </c>
      <c r="H106" s="100"/>
      <c r="I106" s="49">
        <f t="shared" si="30"/>
        <v>0</v>
      </c>
      <c r="J106" s="57">
        <f t="shared" si="31"/>
        <v>0</v>
      </c>
      <c r="K106" s="53">
        <f t="shared" si="32"/>
        <v>0</v>
      </c>
      <c r="L106" s="58">
        <f t="shared" si="33"/>
        <v>0</v>
      </c>
      <c r="M106" s="49">
        <f t="shared" si="34"/>
        <v>0</v>
      </c>
      <c r="N106" s="3"/>
    </row>
    <row r="107" spans="1:14" ht="23.25" customHeight="1" x14ac:dyDescent="0.15">
      <c r="A107" s="103"/>
      <c r="B107" s="92"/>
      <c r="C107" s="93"/>
      <c r="D107" s="94"/>
      <c r="E107" s="49">
        <f t="shared" si="29"/>
        <v>0</v>
      </c>
      <c r="F107" s="100"/>
      <c r="G107" s="53">
        <f t="shared" si="28"/>
        <v>0</v>
      </c>
      <c r="H107" s="100"/>
      <c r="I107" s="49">
        <f t="shared" si="30"/>
        <v>0</v>
      </c>
      <c r="J107" s="57">
        <f t="shared" si="31"/>
        <v>0</v>
      </c>
      <c r="K107" s="53">
        <f t="shared" si="32"/>
        <v>0</v>
      </c>
      <c r="L107" s="58">
        <f t="shared" si="33"/>
        <v>0</v>
      </c>
      <c r="M107" s="49">
        <f t="shared" si="34"/>
        <v>0</v>
      </c>
      <c r="N107" s="3"/>
    </row>
    <row r="108" spans="1:14" ht="23.25" customHeight="1" x14ac:dyDescent="0.15">
      <c r="A108" s="103"/>
      <c r="B108" s="92"/>
      <c r="C108" s="93"/>
      <c r="D108" s="94"/>
      <c r="E108" s="49">
        <f t="shared" si="29"/>
        <v>0</v>
      </c>
      <c r="F108" s="100"/>
      <c r="G108" s="53">
        <f t="shared" si="28"/>
        <v>0</v>
      </c>
      <c r="H108" s="100"/>
      <c r="I108" s="49">
        <f t="shared" si="30"/>
        <v>0</v>
      </c>
      <c r="J108" s="57">
        <f t="shared" si="31"/>
        <v>0</v>
      </c>
      <c r="K108" s="53">
        <f t="shared" si="32"/>
        <v>0</v>
      </c>
      <c r="L108" s="58">
        <f t="shared" si="33"/>
        <v>0</v>
      </c>
      <c r="M108" s="49">
        <f t="shared" si="34"/>
        <v>0</v>
      </c>
      <c r="N108" s="3"/>
    </row>
    <row r="109" spans="1:14" ht="23.25" customHeight="1" x14ac:dyDescent="0.15">
      <c r="A109" s="103"/>
      <c r="B109" s="92"/>
      <c r="C109" s="93"/>
      <c r="D109" s="94"/>
      <c r="E109" s="49">
        <f t="shared" si="29"/>
        <v>0</v>
      </c>
      <c r="F109" s="100"/>
      <c r="G109" s="53">
        <f t="shared" si="28"/>
        <v>0</v>
      </c>
      <c r="H109" s="100"/>
      <c r="I109" s="49">
        <f t="shared" si="30"/>
        <v>0</v>
      </c>
      <c r="J109" s="57">
        <f t="shared" si="31"/>
        <v>0</v>
      </c>
      <c r="K109" s="53">
        <f t="shared" si="32"/>
        <v>0</v>
      </c>
      <c r="L109" s="58">
        <f t="shared" si="33"/>
        <v>0</v>
      </c>
      <c r="M109" s="49">
        <f t="shared" si="34"/>
        <v>0</v>
      </c>
      <c r="N109" s="3"/>
    </row>
    <row r="110" spans="1:14" ht="23.25" customHeight="1" x14ac:dyDescent="0.15">
      <c r="A110" s="103"/>
      <c r="B110" s="92"/>
      <c r="C110" s="93"/>
      <c r="D110" s="94"/>
      <c r="E110" s="49">
        <f t="shared" si="29"/>
        <v>0</v>
      </c>
      <c r="F110" s="100"/>
      <c r="G110" s="53">
        <f t="shared" si="28"/>
        <v>0</v>
      </c>
      <c r="H110" s="100"/>
      <c r="I110" s="49">
        <f t="shared" si="30"/>
        <v>0</v>
      </c>
      <c r="J110" s="57">
        <f t="shared" si="31"/>
        <v>0</v>
      </c>
      <c r="K110" s="53">
        <f t="shared" si="32"/>
        <v>0</v>
      </c>
      <c r="L110" s="58">
        <f t="shared" si="33"/>
        <v>0</v>
      </c>
      <c r="M110" s="49">
        <f t="shared" si="34"/>
        <v>0</v>
      </c>
      <c r="N110" s="3"/>
    </row>
    <row r="111" spans="1:14" ht="23.25" customHeight="1" x14ac:dyDescent="0.15">
      <c r="A111" s="103"/>
      <c r="B111" s="92"/>
      <c r="C111" s="93"/>
      <c r="D111" s="94"/>
      <c r="E111" s="49">
        <f t="shared" si="29"/>
        <v>0</v>
      </c>
      <c r="F111" s="100"/>
      <c r="G111" s="53">
        <f t="shared" si="28"/>
        <v>0</v>
      </c>
      <c r="H111" s="100"/>
      <c r="I111" s="49">
        <f t="shared" si="30"/>
        <v>0</v>
      </c>
      <c r="J111" s="57">
        <f t="shared" si="31"/>
        <v>0</v>
      </c>
      <c r="K111" s="53">
        <f t="shared" si="32"/>
        <v>0</v>
      </c>
      <c r="L111" s="58">
        <f t="shared" si="33"/>
        <v>0</v>
      </c>
      <c r="M111" s="49">
        <f t="shared" si="34"/>
        <v>0</v>
      </c>
      <c r="N111" s="3"/>
    </row>
    <row r="112" spans="1:14" ht="23.25" customHeight="1" x14ac:dyDescent="0.15">
      <c r="A112" s="103"/>
      <c r="B112" s="92"/>
      <c r="C112" s="93"/>
      <c r="D112" s="94"/>
      <c r="E112" s="49">
        <f t="shared" si="29"/>
        <v>0</v>
      </c>
      <c r="F112" s="100"/>
      <c r="G112" s="53">
        <f t="shared" si="28"/>
        <v>0</v>
      </c>
      <c r="H112" s="100"/>
      <c r="I112" s="49">
        <f t="shared" si="30"/>
        <v>0</v>
      </c>
      <c r="J112" s="57">
        <f t="shared" si="31"/>
        <v>0</v>
      </c>
      <c r="K112" s="53">
        <f t="shared" si="32"/>
        <v>0</v>
      </c>
      <c r="L112" s="58">
        <f t="shared" si="33"/>
        <v>0</v>
      </c>
      <c r="M112" s="49">
        <f t="shared" si="34"/>
        <v>0</v>
      </c>
      <c r="N112" s="3"/>
    </row>
    <row r="113" spans="1:14" ht="23.25" customHeight="1" x14ac:dyDescent="0.15">
      <c r="A113" s="103"/>
      <c r="B113" s="92"/>
      <c r="C113" s="93"/>
      <c r="D113" s="94"/>
      <c r="E113" s="49">
        <f t="shared" si="29"/>
        <v>0</v>
      </c>
      <c r="F113" s="100"/>
      <c r="G113" s="53">
        <f t="shared" si="28"/>
        <v>0</v>
      </c>
      <c r="H113" s="100"/>
      <c r="I113" s="49">
        <f t="shared" si="30"/>
        <v>0</v>
      </c>
      <c r="J113" s="57">
        <f t="shared" si="31"/>
        <v>0</v>
      </c>
      <c r="K113" s="53">
        <f t="shared" si="32"/>
        <v>0</v>
      </c>
      <c r="L113" s="58">
        <f t="shared" si="33"/>
        <v>0</v>
      </c>
      <c r="M113" s="49">
        <f t="shared" si="34"/>
        <v>0</v>
      </c>
      <c r="N113" s="3"/>
    </row>
    <row r="114" spans="1:14" ht="23.25" customHeight="1" x14ac:dyDescent="0.15">
      <c r="A114" s="103"/>
      <c r="B114" s="92"/>
      <c r="C114" s="93"/>
      <c r="D114" s="94"/>
      <c r="E114" s="49">
        <f t="shared" si="29"/>
        <v>0</v>
      </c>
      <c r="F114" s="100"/>
      <c r="G114" s="53">
        <f t="shared" si="28"/>
        <v>0</v>
      </c>
      <c r="H114" s="100"/>
      <c r="I114" s="49">
        <f t="shared" si="30"/>
        <v>0</v>
      </c>
      <c r="J114" s="57">
        <f t="shared" si="31"/>
        <v>0</v>
      </c>
      <c r="K114" s="53">
        <f t="shared" si="32"/>
        <v>0</v>
      </c>
      <c r="L114" s="58">
        <f t="shared" si="33"/>
        <v>0</v>
      </c>
      <c r="M114" s="49">
        <f t="shared" si="34"/>
        <v>0</v>
      </c>
      <c r="N114" s="3"/>
    </row>
    <row r="115" spans="1:14" ht="23.25" customHeight="1" x14ac:dyDescent="0.15">
      <c r="A115" s="103"/>
      <c r="B115" s="92"/>
      <c r="C115" s="93"/>
      <c r="D115" s="94"/>
      <c r="E115" s="49">
        <f t="shared" si="29"/>
        <v>0</v>
      </c>
      <c r="F115" s="100"/>
      <c r="G115" s="53">
        <f t="shared" si="28"/>
        <v>0</v>
      </c>
      <c r="H115" s="100"/>
      <c r="I115" s="49">
        <f t="shared" si="30"/>
        <v>0</v>
      </c>
      <c r="J115" s="57">
        <f t="shared" si="31"/>
        <v>0</v>
      </c>
      <c r="K115" s="53">
        <f t="shared" si="32"/>
        <v>0</v>
      </c>
      <c r="L115" s="58">
        <f t="shared" si="33"/>
        <v>0</v>
      </c>
      <c r="M115" s="49">
        <f t="shared" si="34"/>
        <v>0</v>
      </c>
      <c r="N115" s="3"/>
    </row>
    <row r="116" spans="1:14" ht="23.25" customHeight="1" x14ac:dyDescent="0.15">
      <c r="A116" s="103"/>
      <c r="B116" s="92"/>
      <c r="C116" s="93"/>
      <c r="D116" s="94"/>
      <c r="E116" s="49">
        <f t="shared" si="29"/>
        <v>0</v>
      </c>
      <c r="F116" s="100"/>
      <c r="G116" s="53">
        <f t="shared" si="28"/>
        <v>0</v>
      </c>
      <c r="H116" s="100"/>
      <c r="I116" s="49">
        <f t="shared" si="30"/>
        <v>0</v>
      </c>
      <c r="J116" s="57">
        <f t="shared" si="31"/>
        <v>0</v>
      </c>
      <c r="K116" s="53">
        <f t="shared" si="32"/>
        <v>0</v>
      </c>
      <c r="L116" s="58">
        <f t="shared" si="33"/>
        <v>0</v>
      </c>
      <c r="M116" s="49">
        <f t="shared" si="34"/>
        <v>0</v>
      </c>
      <c r="N116" s="3"/>
    </row>
    <row r="117" spans="1:14" ht="23.25" customHeight="1" x14ac:dyDescent="0.15">
      <c r="A117" s="104"/>
      <c r="B117" s="96"/>
      <c r="C117" s="97"/>
      <c r="D117" s="98"/>
      <c r="E117" s="50">
        <f t="shared" si="29"/>
        <v>0</v>
      </c>
      <c r="F117" s="101"/>
      <c r="G117" s="54">
        <f t="shared" si="28"/>
        <v>0</v>
      </c>
      <c r="H117" s="101"/>
      <c r="I117" s="50">
        <f t="shared" si="30"/>
        <v>0</v>
      </c>
      <c r="J117" s="59">
        <f t="shared" si="31"/>
        <v>0</v>
      </c>
      <c r="K117" s="54">
        <f t="shared" si="32"/>
        <v>0</v>
      </c>
      <c r="L117" s="60">
        <f t="shared" si="33"/>
        <v>0</v>
      </c>
      <c r="M117" s="50">
        <f t="shared" si="34"/>
        <v>0</v>
      </c>
      <c r="N117" s="4"/>
    </row>
    <row r="118" spans="1:14" ht="23.25" customHeight="1" x14ac:dyDescent="0.15">
      <c r="A118" s="43" t="s">
        <v>45</v>
      </c>
      <c r="B118" s="37"/>
      <c r="C118" s="38"/>
      <c r="D118" s="39"/>
      <c r="E118" s="51">
        <f>SUM(E103:E117)</f>
        <v>0</v>
      </c>
      <c r="F118" s="40"/>
      <c r="G118" s="51">
        <f>SUM(G103:G117)</f>
        <v>0</v>
      </c>
      <c r="H118" s="41"/>
      <c r="I118" s="51">
        <f>SUM(I103:I117)</f>
        <v>0</v>
      </c>
      <c r="J118" s="61">
        <f t="shared" si="31"/>
        <v>0</v>
      </c>
      <c r="K118" s="51">
        <f>SUM(K103:K117)</f>
        <v>0</v>
      </c>
      <c r="L118" s="62">
        <f t="shared" si="33"/>
        <v>0</v>
      </c>
      <c r="M118" s="51">
        <f>SUM(M103:M117)</f>
        <v>0</v>
      </c>
      <c r="N118" s="42"/>
    </row>
    <row r="119" spans="1:14" ht="24.95" customHeight="1" x14ac:dyDescent="0.15">
      <c r="A119" s="11" t="s">
        <v>90</v>
      </c>
    </row>
  </sheetData>
  <mergeCells count="50">
    <mergeCell ref="A5:A6"/>
    <mergeCell ref="B5:B6"/>
    <mergeCell ref="C5:E5"/>
    <mergeCell ref="B3:F3"/>
    <mergeCell ref="J3:L3"/>
    <mergeCell ref="N5:N6"/>
    <mergeCell ref="L5:M5"/>
    <mergeCell ref="F5:G5"/>
    <mergeCell ref="H5:I5"/>
    <mergeCell ref="J5:K5"/>
    <mergeCell ref="B27:F27"/>
    <mergeCell ref="J27:L27"/>
    <mergeCell ref="A29:A30"/>
    <mergeCell ref="B29:B30"/>
    <mergeCell ref="C29:E29"/>
    <mergeCell ref="F29:G29"/>
    <mergeCell ref="H29:I29"/>
    <mergeCell ref="J29:K29"/>
    <mergeCell ref="L29:M29"/>
    <mergeCell ref="N29:N30"/>
    <mergeCell ref="B51:F51"/>
    <mergeCell ref="J51:L51"/>
    <mergeCell ref="A53:A54"/>
    <mergeCell ref="B53:B54"/>
    <mergeCell ref="C53:E53"/>
    <mergeCell ref="F53:G53"/>
    <mergeCell ref="H53:I53"/>
    <mergeCell ref="J53:K53"/>
    <mergeCell ref="L53:M53"/>
    <mergeCell ref="N53:N54"/>
    <mergeCell ref="B75:F75"/>
    <mergeCell ref="J75:L75"/>
    <mergeCell ref="A77:A78"/>
    <mergeCell ref="B77:B78"/>
    <mergeCell ref="C77:E77"/>
    <mergeCell ref="F77:G77"/>
    <mergeCell ref="H77:I77"/>
    <mergeCell ref="J77:K77"/>
    <mergeCell ref="L77:M77"/>
    <mergeCell ref="N77:N78"/>
    <mergeCell ref="B99:F99"/>
    <mergeCell ref="J99:L99"/>
    <mergeCell ref="A101:A102"/>
    <mergeCell ref="B101:B102"/>
    <mergeCell ref="C101:E101"/>
    <mergeCell ref="F101:G101"/>
    <mergeCell ref="H101:I101"/>
    <mergeCell ref="J101:K101"/>
    <mergeCell ref="L101:M101"/>
    <mergeCell ref="N101:N102"/>
  </mergeCells>
  <phoneticPr fontId="2"/>
  <pageMargins left="0.43307086614173229" right="0.31496062992125984" top="0.72" bottom="0.62992125984251968" header="0.74" footer="0.36"/>
  <pageSetup paperSize="9" orientation="landscape" r:id="rId1"/>
  <headerFooter alignWithMargins="0">
    <oddHeader xml:space="preserve">&amp;C&amp;"ＭＳ Ｐゴシック,太字"&amp;18&amp;U
</oddHeader>
  </headerFooter>
  <rowBreaks count="4" manualBreakCount="4">
    <brk id="24" max="16383" man="1"/>
    <brk id="48" max="16383" man="1"/>
    <brk id="72" max="16383" man="1"/>
    <brk id="9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594B6-C901-4473-9FE6-23DFC243DF26}">
  <sheetPr>
    <tabColor rgb="FFFFFF00"/>
  </sheetPr>
  <dimension ref="A1:L132"/>
  <sheetViews>
    <sheetView view="pageBreakPreview" zoomScale="70" zoomScaleNormal="100" zoomScaleSheetLayoutView="70" workbookViewId="0">
      <selection sqref="A1:L1"/>
    </sheetView>
  </sheetViews>
  <sheetFormatPr defaultColWidth="9" defaultRowHeight="24.95" customHeight="1" x14ac:dyDescent="0.15"/>
  <cols>
    <col min="1" max="1" width="18" style="1" bestFit="1" customWidth="1"/>
    <col min="2" max="2" width="32" style="1" customWidth="1"/>
    <col min="3" max="4" width="4.625" style="1" customWidth="1"/>
    <col min="5" max="5" width="5.375" style="1" customWidth="1"/>
    <col min="6" max="9" width="15.625" style="1" customWidth="1"/>
    <col min="10" max="10" width="8.875" style="1" customWidth="1"/>
    <col min="11" max="16384" width="9" style="1"/>
  </cols>
  <sheetData>
    <row r="1" spans="1:12" ht="36" customHeight="1" x14ac:dyDescent="0.15">
      <c r="A1" s="215" t="s">
        <v>22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2" ht="24.95" customHeight="1" x14ac:dyDescent="0.15">
      <c r="A2" s="13" t="s">
        <v>14</v>
      </c>
      <c r="B2" s="10"/>
      <c r="C2" s="10"/>
      <c r="D2" s="10"/>
      <c r="E2" s="10"/>
      <c r="F2" s="10"/>
      <c r="G2" s="10"/>
      <c r="H2" s="2" t="s">
        <v>17</v>
      </c>
      <c r="I2" s="239" t="s">
        <v>59</v>
      </c>
      <c r="J2" s="239"/>
      <c r="K2" s="239"/>
    </row>
    <row r="3" spans="1:12" ht="8.25" customHeight="1" x14ac:dyDescent="0.15">
      <c r="A3" s="13"/>
      <c r="B3" s="10"/>
      <c r="C3" s="10"/>
      <c r="D3" s="10"/>
      <c r="E3" s="10"/>
      <c r="F3" s="10"/>
      <c r="G3" s="10"/>
      <c r="H3" s="2"/>
      <c r="I3" s="18"/>
      <c r="K3" s="10"/>
    </row>
    <row r="4" spans="1:12" ht="30" customHeight="1" x14ac:dyDescent="0.15">
      <c r="A4" s="85" t="s">
        <v>28</v>
      </c>
      <c r="B4" s="30">
        <f>+F4+H4+F5+H5+J5</f>
        <v>0</v>
      </c>
      <c r="C4" s="31"/>
      <c r="D4" s="240" t="s">
        <v>73</v>
      </c>
      <c r="E4" s="241"/>
      <c r="F4" s="33">
        <f>+I16+I52+I78+I104+I130-F5-J5</f>
        <v>0</v>
      </c>
      <c r="G4" s="32" t="s">
        <v>60</v>
      </c>
      <c r="H4" s="34">
        <f>+F4*0.1</f>
        <v>0</v>
      </c>
      <c r="I4" s="127"/>
      <c r="J4" s="241"/>
      <c r="K4" s="241"/>
    </row>
    <row r="5" spans="1:12" ht="30" customHeight="1" x14ac:dyDescent="0.15">
      <c r="A5" s="120"/>
      <c r="B5" s="121"/>
      <c r="C5" s="31"/>
      <c r="D5" s="240" t="s">
        <v>74</v>
      </c>
      <c r="E5" s="241"/>
      <c r="F5" s="33">
        <f>SUMIF(E:E,"8",I:I)</f>
        <v>0</v>
      </c>
      <c r="G5" s="32" t="s">
        <v>64</v>
      </c>
      <c r="H5" s="34">
        <f>+F5*0.08</f>
        <v>0</v>
      </c>
      <c r="I5" s="127" t="s">
        <v>88</v>
      </c>
      <c r="J5" s="332">
        <f>SUMIF(E:E,"0",I:I)</f>
        <v>0</v>
      </c>
      <c r="K5" s="332"/>
    </row>
    <row r="6" spans="1:12" ht="12" customHeight="1" x14ac:dyDescent="0.15">
      <c r="B6" s="17"/>
      <c r="C6" s="2"/>
      <c r="D6" s="10"/>
      <c r="E6" s="10"/>
      <c r="K6" s="10"/>
      <c r="L6" s="1" t="s">
        <v>33</v>
      </c>
    </row>
    <row r="7" spans="1:12" ht="24.95" customHeight="1" x14ac:dyDescent="0.15">
      <c r="A7" s="82" t="s">
        <v>51</v>
      </c>
      <c r="B7" s="244"/>
      <c r="C7" s="244"/>
      <c r="D7" s="244"/>
      <c r="E7" s="244"/>
      <c r="F7" s="128" t="s">
        <v>65</v>
      </c>
      <c r="G7" s="159"/>
      <c r="K7" s="10"/>
      <c r="L7" s="44" t="s">
        <v>46</v>
      </c>
    </row>
    <row r="8" spans="1:12" ht="13.5" customHeight="1" x14ac:dyDescent="0.15">
      <c r="A8" s="10"/>
      <c r="B8" s="10"/>
      <c r="C8" s="10"/>
      <c r="D8" s="10"/>
      <c r="E8" s="10"/>
      <c r="K8" s="10"/>
    </row>
    <row r="9" spans="1:12" ht="24.95" customHeight="1" x14ac:dyDescent="0.15">
      <c r="A9" s="25" t="s">
        <v>39</v>
      </c>
      <c r="B9" s="245" t="s">
        <v>23</v>
      </c>
      <c r="C9" s="245"/>
      <c r="D9" s="245"/>
      <c r="E9" s="129" t="s">
        <v>89</v>
      </c>
      <c r="F9" s="25" t="s">
        <v>24</v>
      </c>
      <c r="G9" s="122" t="s">
        <v>25</v>
      </c>
      <c r="H9" s="122" t="s">
        <v>26</v>
      </c>
      <c r="I9" s="122" t="s">
        <v>27</v>
      </c>
      <c r="J9" s="246" t="s">
        <v>6</v>
      </c>
      <c r="K9" s="246"/>
      <c r="L9" s="246"/>
    </row>
    <row r="10" spans="1:12" ht="23.25" customHeight="1" x14ac:dyDescent="0.15">
      <c r="A10" s="138"/>
      <c r="B10" s="247"/>
      <c r="C10" s="247"/>
      <c r="D10" s="247"/>
      <c r="E10" s="139"/>
      <c r="F10" s="139"/>
      <c r="G10" s="140"/>
      <c r="H10" s="140"/>
      <c r="I10" s="130">
        <f>+G10*H10</f>
        <v>0</v>
      </c>
      <c r="J10" s="248"/>
      <c r="K10" s="248"/>
      <c r="L10" s="248"/>
    </row>
    <row r="11" spans="1:12" ht="23.25" customHeight="1" x14ac:dyDescent="0.15">
      <c r="A11" s="141"/>
      <c r="B11" s="242"/>
      <c r="C11" s="242"/>
      <c r="D11" s="242"/>
      <c r="E11" s="142"/>
      <c r="F11" s="142"/>
      <c r="G11" s="143"/>
      <c r="H11" s="143"/>
      <c r="I11" s="131">
        <f t="shared" ref="I11:I15" si="0">+G11*H11</f>
        <v>0</v>
      </c>
      <c r="J11" s="243"/>
      <c r="K11" s="243"/>
      <c r="L11" s="243"/>
    </row>
    <row r="12" spans="1:12" ht="23.25" customHeight="1" x14ac:dyDescent="0.15">
      <c r="A12" s="141"/>
      <c r="B12" s="242"/>
      <c r="C12" s="242"/>
      <c r="D12" s="242"/>
      <c r="E12" s="142"/>
      <c r="F12" s="142"/>
      <c r="G12" s="143"/>
      <c r="H12" s="143"/>
      <c r="I12" s="131">
        <f t="shared" si="0"/>
        <v>0</v>
      </c>
      <c r="J12" s="243"/>
      <c r="K12" s="243"/>
      <c r="L12" s="243"/>
    </row>
    <row r="13" spans="1:12" ht="23.25" customHeight="1" x14ac:dyDescent="0.15">
      <c r="A13" s="141"/>
      <c r="B13" s="242"/>
      <c r="C13" s="242"/>
      <c r="D13" s="242"/>
      <c r="E13" s="142"/>
      <c r="F13" s="142"/>
      <c r="G13" s="143"/>
      <c r="H13" s="143"/>
      <c r="I13" s="131">
        <f t="shared" si="0"/>
        <v>0</v>
      </c>
      <c r="J13" s="243"/>
      <c r="K13" s="243"/>
      <c r="L13" s="243"/>
    </row>
    <row r="14" spans="1:12" ht="23.25" customHeight="1" x14ac:dyDescent="0.15">
      <c r="A14" s="141"/>
      <c r="B14" s="242"/>
      <c r="C14" s="242"/>
      <c r="D14" s="242"/>
      <c r="E14" s="142"/>
      <c r="F14" s="142"/>
      <c r="G14" s="143"/>
      <c r="H14" s="143"/>
      <c r="I14" s="131">
        <f t="shared" si="0"/>
        <v>0</v>
      </c>
      <c r="J14" s="243"/>
      <c r="K14" s="243"/>
      <c r="L14" s="243"/>
    </row>
    <row r="15" spans="1:12" ht="23.25" customHeight="1" x14ac:dyDescent="0.15">
      <c r="A15" s="144"/>
      <c r="B15" s="260"/>
      <c r="C15" s="260"/>
      <c r="D15" s="260"/>
      <c r="E15" s="145"/>
      <c r="F15" s="145"/>
      <c r="G15" s="146"/>
      <c r="H15" s="146"/>
      <c r="I15" s="132">
        <f t="shared" si="0"/>
        <v>0</v>
      </c>
      <c r="J15" s="261"/>
      <c r="K15" s="261"/>
      <c r="L15" s="261"/>
    </row>
    <row r="16" spans="1:12" ht="23.25" customHeight="1" x14ac:dyDescent="0.15">
      <c r="A16" s="123" t="s">
        <v>45</v>
      </c>
      <c r="B16" s="262"/>
      <c r="C16" s="262"/>
      <c r="D16" s="262"/>
      <c r="E16" s="262"/>
      <c r="F16" s="29"/>
      <c r="G16" s="124"/>
      <c r="H16" s="124"/>
      <c r="I16" s="133">
        <f>SUM(I10:I15)</f>
        <v>0</v>
      </c>
      <c r="J16" s="263"/>
      <c r="K16" s="263"/>
      <c r="L16" s="263"/>
    </row>
    <row r="17" spans="1:12" ht="13.5" customHeight="1" x14ac:dyDescent="0.15">
      <c r="A17" s="196"/>
      <c r="B17" s="264"/>
      <c r="C17" s="264"/>
      <c r="D17" s="264"/>
      <c r="E17" s="1" t="s">
        <v>120</v>
      </c>
      <c r="G17" s="2"/>
      <c r="H17" s="2"/>
      <c r="J17" s="197"/>
      <c r="K17" s="197"/>
      <c r="L17" s="197"/>
    </row>
    <row r="18" spans="1:12" ht="13.5" customHeight="1" x14ac:dyDescent="0.15">
      <c r="A18" s="116"/>
      <c r="B18" s="265"/>
      <c r="C18" s="265"/>
      <c r="D18" s="265"/>
      <c r="G18" s="2"/>
      <c r="H18" s="2"/>
      <c r="J18" s="118"/>
      <c r="K18" s="118"/>
      <c r="L18" s="118"/>
    </row>
    <row r="19" spans="1:12" ht="24" customHeight="1" x14ac:dyDescent="0.15">
      <c r="A19" s="173" t="s">
        <v>83</v>
      </c>
      <c r="B19" s="249"/>
      <c r="C19" s="249"/>
      <c r="D19" s="249"/>
      <c r="G19" s="2" t="s">
        <v>81</v>
      </c>
      <c r="H19" s="2" t="s">
        <v>82</v>
      </c>
      <c r="J19" s="205" t="s">
        <v>7</v>
      </c>
      <c r="K19" s="205"/>
      <c r="L19" s="205"/>
    </row>
    <row r="20" spans="1:12" ht="24" customHeight="1" x14ac:dyDescent="0.15">
      <c r="A20" s="173" t="s">
        <v>67</v>
      </c>
      <c r="B20" s="249"/>
      <c r="C20" s="249"/>
      <c r="D20" s="249"/>
      <c r="F20" s="119"/>
      <c r="G20" s="171"/>
      <c r="H20" s="172"/>
      <c r="J20" s="205"/>
      <c r="K20" s="205"/>
      <c r="L20" s="205"/>
    </row>
    <row r="21" spans="1:12" ht="24" customHeight="1" x14ac:dyDescent="0.15">
      <c r="A21" s="250" t="s">
        <v>68</v>
      </c>
      <c r="B21" s="252"/>
      <c r="C21" s="253"/>
      <c r="D21" s="256" t="s">
        <v>12</v>
      </c>
      <c r="F21" s="110" t="s">
        <v>79</v>
      </c>
      <c r="G21" s="258"/>
      <c r="H21" s="259"/>
      <c r="J21" s="205"/>
      <c r="K21" s="205"/>
      <c r="L21" s="205"/>
    </row>
    <row r="22" spans="1:12" ht="24" customHeight="1" x14ac:dyDescent="0.15">
      <c r="A22" s="251"/>
      <c r="B22" s="254"/>
      <c r="C22" s="255"/>
      <c r="D22" s="257"/>
      <c r="E22" s="2"/>
      <c r="F22" s="111" t="s">
        <v>80</v>
      </c>
      <c r="G22" s="258"/>
      <c r="H22" s="259"/>
      <c r="J22" s="164"/>
      <c r="K22" s="164"/>
      <c r="L22" s="164"/>
    </row>
    <row r="23" spans="1:12" ht="24" customHeight="1" x14ac:dyDescent="0.15">
      <c r="A23" s="250" t="s">
        <v>69</v>
      </c>
      <c r="B23" s="266"/>
      <c r="C23" s="266"/>
      <c r="D23" s="266"/>
      <c r="E23" s="2"/>
      <c r="F23" s="22" t="s">
        <v>29</v>
      </c>
      <c r="G23" s="174"/>
      <c r="H23" s="175"/>
      <c r="J23" s="267"/>
      <c r="K23" s="267"/>
      <c r="L23" s="267"/>
    </row>
    <row r="24" spans="1:12" ht="24" customHeight="1" x14ac:dyDescent="0.15">
      <c r="A24" s="251"/>
      <c r="B24" s="260"/>
      <c r="C24" s="260"/>
      <c r="D24" s="260"/>
      <c r="E24" s="2"/>
      <c r="F24" s="22" t="s">
        <v>32</v>
      </c>
      <c r="G24" s="268"/>
      <c r="H24" s="268"/>
      <c r="J24" s="208" t="s">
        <v>16</v>
      </c>
      <c r="K24" s="209"/>
      <c r="L24" s="210"/>
    </row>
    <row r="25" spans="1:12" ht="24" customHeight="1" x14ac:dyDescent="0.15">
      <c r="A25" s="173" t="s">
        <v>70</v>
      </c>
      <c r="B25" s="269"/>
      <c r="C25" s="269"/>
      <c r="D25" s="269"/>
      <c r="F25" s="22" t="s">
        <v>30</v>
      </c>
      <c r="G25" s="268"/>
      <c r="H25" s="268"/>
      <c r="J25" s="202"/>
      <c r="K25" s="202"/>
      <c r="L25" s="202"/>
    </row>
    <row r="26" spans="1:12" ht="24" customHeight="1" x14ac:dyDescent="0.15">
      <c r="A26" s="117" t="s">
        <v>71</v>
      </c>
      <c r="B26" s="281"/>
      <c r="C26" s="281"/>
      <c r="D26" s="281"/>
      <c r="F26" s="23" t="s">
        <v>31</v>
      </c>
      <c r="G26" s="269"/>
      <c r="H26" s="269"/>
      <c r="J26" s="202"/>
      <c r="K26" s="202"/>
      <c r="L26" s="202"/>
    </row>
    <row r="27" spans="1:12" ht="15.75" customHeight="1" x14ac:dyDescent="0.15"/>
    <row r="28" spans="1:12" ht="20.25" customHeight="1" x14ac:dyDescent="0.15">
      <c r="A28" s="11" t="s">
        <v>90</v>
      </c>
      <c r="F28" s="14" t="s">
        <v>55</v>
      </c>
    </row>
    <row r="29" spans="1:12" ht="24.75" customHeight="1" x14ac:dyDescent="0.15">
      <c r="A29" s="35" t="s">
        <v>40</v>
      </c>
      <c r="L29" s="1" t="s">
        <v>34</v>
      </c>
    </row>
    <row r="30" spans="1:12" ht="24.95" customHeight="1" x14ac:dyDescent="0.15">
      <c r="A30" s="82" t="str">
        <f>$A$7</f>
        <v>工事名</v>
      </c>
      <c r="B30" s="282">
        <f>+B7</f>
        <v>0</v>
      </c>
      <c r="C30" s="282"/>
      <c r="D30" s="282"/>
      <c r="E30" s="282"/>
      <c r="G30" s="82" t="s">
        <v>38</v>
      </c>
      <c r="H30" s="282">
        <f>+B21</f>
        <v>0</v>
      </c>
      <c r="I30" s="282"/>
      <c r="J30" s="282"/>
      <c r="L30" s="44" t="s">
        <v>46</v>
      </c>
    </row>
    <row r="31" spans="1:12" ht="12.75" customHeight="1" x14ac:dyDescent="0.15"/>
    <row r="32" spans="1:12" ht="24.95" customHeight="1" x14ac:dyDescent="0.15">
      <c r="A32" s="24" t="s">
        <v>39</v>
      </c>
      <c r="B32" s="283" t="s">
        <v>23</v>
      </c>
      <c r="C32" s="284"/>
      <c r="D32" s="284"/>
      <c r="E32" s="129" t="s">
        <v>89</v>
      </c>
      <c r="F32" s="25" t="s">
        <v>24</v>
      </c>
      <c r="G32" s="26" t="s">
        <v>25</v>
      </c>
      <c r="H32" s="27" t="s">
        <v>26</v>
      </c>
      <c r="I32" s="28" t="s">
        <v>27</v>
      </c>
      <c r="J32" s="285" t="s">
        <v>6</v>
      </c>
      <c r="K32" s="286"/>
      <c r="L32" s="287"/>
    </row>
    <row r="33" spans="1:12" ht="23.25" customHeight="1" x14ac:dyDescent="0.15">
      <c r="A33" s="148"/>
      <c r="B33" s="270"/>
      <c r="C33" s="271"/>
      <c r="D33" s="256"/>
      <c r="E33" s="139"/>
      <c r="F33" s="149"/>
      <c r="G33" s="150"/>
      <c r="H33" s="151"/>
      <c r="I33" s="134">
        <f>+G33*H33</f>
        <v>0</v>
      </c>
      <c r="J33" s="272"/>
      <c r="K33" s="273"/>
      <c r="L33" s="274"/>
    </row>
    <row r="34" spans="1:12" ht="23.25" customHeight="1" x14ac:dyDescent="0.15">
      <c r="A34" s="152"/>
      <c r="B34" s="275"/>
      <c r="C34" s="276"/>
      <c r="D34" s="277"/>
      <c r="E34" s="142"/>
      <c r="F34" s="142"/>
      <c r="G34" s="153"/>
      <c r="H34" s="154"/>
      <c r="I34" s="135">
        <f t="shared" ref="I34:I51" si="1">+G34*H34</f>
        <v>0</v>
      </c>
      <c r="J34" s="278"/>
      <c r="K34" s="279"/>
      <c r="L34" s="280"/>
    </row>
    <row r="35" spans="1:12" ht="23.25" customHeight="1" x14ac:dyDescent="0.15">
      <c r="A35" s="152"/>
      <c r="B35" s="275"/>
      <c r="C35" s="276"/>
      <c r="D35" s="277"/>
      <c r="E35" s="142"/>
      <c r="F35" s="142"/>
      <c r="G35" s="153"/>
      <c r="H35" s="154"/>
      <c r="I35" s="135">
        <f t="shared" si="1"/>
        <v>0</v>
      </c>
      <c r="J35" s="278"/>
      <c r="K35" s="279"/>
      <c r="L35" s="280"/>
    </row>
    <row r="36" spans="1:12" ht="23.25" customHeight="1" x14ac:dyDescent="0.15">
      <c r="A36" s="152"/>
      <c r="B36" s="275"/>
      <c r="C36" s="276"/>
      <c r="D36" s="277"/>
      <c r="E36" s="142"/>
      <c r="F36" s="142"/>
      <c r="G36" s="153"/>
      <c r="H36" s="154"/>
      <c r="I36" s="135">
        <f t="shared" si="1"/>
        <v>0</v>
      </c>
      <c r="J36" s="278"/>
      <c r="K36" s="279"/>
      <c r="L36" s="280"/>
    </row>
    <row r="37" spans="1:12" ht="23.25" customHeight="1" x14ac:dyDescent="0.15">
      <c r="A37" s="152"/>
      <c r="B37" s="275"/>
      <c r="C37" s="276"/>
      <c r="D37" s="277"/>
      <c r="E37" s="142"/>
      <c r="F37" s="142"/>
      <c r="G37" s="153"/>
      <c r="H37" s="154"/>
      <c r="I37" s="135">
        <f t="shared" si="1"/>
        <v>0</v>
      </c>
      <c r="J37" s="278"/>
      <c r="K37" s="279"/>
      <c r="L37" s="280"/>
    </row>
    <row r="38" spans="1:12" ht="23.25" customHeight="1" x14ac:dyDescent="0.15">
      <c r="A38" s="152"/>
      <c r="B38" s="275"/>
      <c r="C38" s="276"/>
      <c r="D38" s="277"/>
      <c r="E38" s="142"/>
      <c r="F38" s="142"/>
      <c r="G38" s="153"/>
      <c r="H38" s="154"/>
      <c r="I38" s="135">
        <f t="shared" si="1"/>
        <v>0</v>
      </c>
      <c r="J38" s="278"/>
      <c r="K38" s="279"/>
      <c r="L38" s="280"/>
    </row>
    <row r="39" spans="1:12" ht="23.25" customHeight="1" x14ac:dyDescent="0.15">
      <c r="A39" s="152"/>
      <c r="B39" s="275"/>
      <c r="C39" s="276"/>
      <c r="D39" s="277"/>
      <c r="E39" s="142"/>
      <c r="F39" s="142"/>
      <c r="G39" s="153"/>
      <c r="H39" s="154"/>
      <c r="I39" s="135">
        <f t="shared" si="1"/>
        <v>0</v>
      </c>
      <c r="J39" s="278"/>
      <c r="K39" s="279"/>
      <c r="L39" s="280"/>
    </row>
    <row r="40" spans="1:12" ht="23.25" customHeight="1" x14ac:dyDescent="0.15">
      <c r="A40" s="152"/>
      <c r="B40" s="275"/>
      <c r="C40" s="276"/>
      <c r="D40" s="277"/>
      <c r="E40" s="142"/>
      <c r="F40" s="142"/>
      <c r="G40" s="153"/>
      <c r="H40" s="154"/>
      <c r="I40" s="135">
        <f t="shared" si="1"/>
        <v>0</v>
      </c>
      <c r="J40" s="278"/>
      <c r="K40" s="279"/>
      <c r="L40" s="280"/>
    </row>
    <row r="41" spans="1:12" ht="23.25" customHeight="1" x14ac:dyDescent="0.15">
      <c r="A41" s="152"/>
      <c r="B41" s="275"/>
      <c r="C41" s="276"/>
      <c r="D41" s="277"/>
      <c r="E41" s="142"/>
      <c r="F41" s="142"/>
      <c r="G41" s="153"/>
      <c r="H41" s="154"/>
      <c r="I41" s="135">
        <f t="shared" si="1"/>
        <v>0</v>
      </c>
      <c r="J41" s="278"/>
      <c r="K41" s="279"/>
      <c r="L41" s="280"/>
    </row>
    <row r="42" spans="1:12" ht="23.25" customHeight="1" x14ac:dyDescent="0.15">
      <c r="A42" s="152"/>
      <c r="B42" s="275"/>
      <c r="C42" s="276"/>
      <c r="D42" s="277"/>
      <c r="E42" s="142"/>
      <c r="F42" s="142"/>
      <c r="G42" s="153"/>
      <c r="H42" s="154"/>
      <c r="I42" s="135">
        <f t="shared" si="1"/>
        <v>0</v>
      </c>
      <c r="J42" s="278"/>
      <c r="K42" s="279"/>
      <c r="L42" s="280"/>
    </row>
    <row r="43" spans="1:12" ht="23.25" customHeight="1" x14ac:dyDescent="0.15">
      <c r="A43" s="152"/>
      <c r="B43" s="275"/>
      <c r="C43" s="276"/>
      <c r="D43" s="277"/>
      <c r="E43" s="142"/>
      <c r="F43" s="142"/>
      <c r="G43" s="153"/>
      <c r="H43" s="154"/>
      <c r="I43" s="135">
        <f t="shared" si="1"/>
        <v>0</v>
      </c>
      <c r="J43" s="278"/>
      <c r="K43" s="279"/>
      <c r="L43" s="280"/>
    </row>
    <row r="44" spans="1:12" ht="23.25" customHeight="1" x14ac:dyDescent="0.15">
      <c r="A44" s="152"/>
      <c r="B44" s="275"/>
      <c r="C44" s="276"/>
      <c r="D44" s="277"/>
      <c r="E44" s="142"/>
      <c r="F44" s="142"/>
      <c r="G44" s="153"/>
      <c r="H44" s="154"/>
      <c r="I44" s="135">
        <f t="shared" si="1"/>
        <v>0</v>
      </c>
      <c r="J44" s="278"/>
      <c r="K44" s="279"/>
      <c r="L44" s="280"/>
    </row>
    <row r="45" spans="1:12" ht="23.25" customHeight="1" x14ac:dyDescent="0.15">
      <c r="A45" s="152"/>
      <c r="B45" s="275"/>
      <c r="C45" s="276"/>
      <c r="D45" s="277"/>
      <c r="E45" s="142"/>
      <c r="F45" s="142"/>
      <c r="G45" s="153"/>
      <c r="H45" s="154"/>
      <c r="I45" s="135">
        <f t="shared" si="1"/>
        <v>0</v>
      </c>
      <c r="J45" s="278"/>
      <c r="K45" s="279"/>
      <c r="L45" s="280"/>
    </row>
    <row r="46" spans="1:12" ht="23.25" customHeight="1" x14ac:dyDescent="0.15">
      <c r="A46" s="152"/>
      <c r="B46" s="275"/>
      <c r="C46" s="276"/>
      <c r="D46" s="277"/>
      <c r="E46" s="142"/>
      <c r="F46" s="142"/>
      <c r="G46" s="153"/>
      <c r="H46" s="154"/>
      <c r="I46" s="135">
        <f t="shared" si="1"/>
        <v>0</v>
      </c>
      <c r="J46" s="278"/>
      <c r="K46" s="279"/>
      <c r="L46" s="280"/>
    </row>
    <row r="47" spans="1:12" ht="23.25" customHeight="1" x14ac:dyDescent="0.15">
      <c r="A47" s="152"/>
      <c r="B47" s="275"/>
      <c r="C47" s="276"/>
      <c r="D47" s="277"/>
      <c r="E47" s="142"/>
      <c r="F47" s="142"/>
      <c r="G47" s="153"/>
      <c r="H47" s="154"/>
      <c r="I47" s="135">
        <f t="shared" si="1"/>
        <v>0</v>
      </c>
      <c r="J47" s="278"/>
      <c r="K47" s="279"/>
      <c r="L47" s="280"/>
    </row>
    <row r="48" spans="1:12" ht="23.25" customHeight="1" x14ac:dyDescent="0.15">
      <c r="A48" s="152"/>
      <c r="B48" s="275"/>
      <c r="C48" s="276"/>
      <c r="D48" s="277"/>
      <c r="E48" s="142"/>
      <c r="F48" s="142"/>
      <c r="G48" s="153"/>
      <c r="H48" s="154"/>
      <c r="I48" s="135">
        <f t="shared" si="1"/>
        <v>0</v>
      </c>
      <c r="J48" s="278"/>
      <c r="K48" s="279"/>
      <c r="L48" s="280"/>
    </row>
    <row r="49" spans="1:12" ht="23.25" customHeight="1" x14ac:dyDescent="0.15">
      <c r="A49" s="152"/>
      <c r="B49" s="275"/>
      <c r="C49" s="276"/>
      <c r="D49" s="277"/>
      <c r="E49" s="142"/>
      <c r="F49" s="142"/>
      <c r="G49" s="153"/>
      <c r="H49" s="154"/>
      <c r="I49" s="135">
        <f t="shared" si="1"/>
        <v>0</v>
      </c>
      <c r="J49" s="278"/>
      <c r="K49" s="279"/>
      <c r="L49" s="280"/>
    </row>
    <row r="50" spans="1:12" ht="23.25" customHeight="1" x14ac:dyDescent="0.15">
      <c r="A50" s="152"/>
      <c r="B50" s="275"/>
      <c r="C50" s="276"/>
      <c r="D50" s="277"/>
      <c r="E50" s="142"/>
      <c r="F50" s="142"/>
      <c r="G50" s="153"/>
      <c r="H50" s="154"/>
      <c r="I50" s="135">
        <f t="shared" si="1"/>
        <v>0</v>
      </c>
      <c r="J50" s="278"/>
      <c r="K50" s="279"/>
      <c r="L50" s="280"/>
    </row>
    <row r="51" spans="1:12" ht="23.25" customHeight="1" x14ac:dyDescent="0.15">
      <c r="A51" s="155"/>
      <c r="B51" s="288"/>
      <c r="C51" s="289"/>
      <c r="D51" s="257"/>
      <c r="E51" s="145"/>
      <c r="F51" s="145"/>
      <c r="G51" s="157"/>
      <c r="H51" s="158"/>
      <c r="I51" s="136">
        <f t="shared" si="1"/>
        <v>0</v>
      </c>
      <c r="J51" s="290"/>
      <c r="K51" s="291"/>
      <c r="L51" s="292"/>
    </row>
    <row r="52" spans="1:12" ht="23.25" customHeight="1" x14ac:dyDescent="0.15">
      <c r="A52" s="36" t="s">
        <v>45</v>
      </c>
      <c r="B52" s="293"/>
      <c r="C52" s="294"/>
      <c r="D52" s="294"/>
      <c r="E52" s="294"/>
      <c r="F52" s="29"/>
      <c r="G52" s="45"/>
      <c r="H52" s="46"/>
      <c r="I52" s="137">
        <f>SUM(I33:I51)</f>
        <v>0</v>
      </c>
      <c r="J52" s="295"/>
      <c r="K52" s="296"/>
      <c r="L52" s="297"/>
    </row>
    <row r="53" spans="1:12" ht="24.95" customHeight="1" x14ac:dyDescent="0.15">
      <c r="A53" s="11" t="s">
        <v>90</v>
      </c>
    </row>
    <row r="54" spans="1:12" ht="14.45" customHeight="1" x14ac:dyDescent="0.15"/>
    <row r="55" spans="1:12" ht="24.75" customHeight="1" x14ac:dyDescent="0.15">
      <c r="A55" s="35" t="s">
        <v>40</v>
      </c>
      <c r="L55" s="1" t="s">
        <v>35</v>
      </c>
    </row>
    <row r="56" spans="1:12" ht="24.95" customHeight="1" x14ac:dyDescent="0.15">
      <c r="A56" s="82" t="str">
        <f>$A$7</f>
        <v>工事名</v>
      </c>
      <c r="B56" s="282">
        <f>+B7</f>
        <v>0</v>
      </c>
      <c r="C56" s="282"/>
      <c r="D56" s="282"/>
      <c r="E56" s="282"/>
      <c r="G56" s="82" t="str">
        <f>$G$30</f>
        <v>会社名</v>
      </c>
      <c r="H56" s="282">
        <f>+B21</f>
        <v>0</v>
      </c>
      <c r="I56" s="282"/>
      <c r="J56" s="282"/>
      <c r="L56" s="44" t="s">
        <v>46</v>
      </c>
    </row>
    <row r="57" spans="1:12" ht="13.5" x14ac:dyDescent="0.15"/>
    <row r="58" spans="1:12" ht="24.95" customHeight="1" x14ac:dyDescent="0.15">
      <c r="A58" s="24" t="s">
        <v>39</v>
      </c>
      <c r="B58" s="283" t="s">
        <v>23</v>
      </c>
      <c r="C58" s="284"/>
      <c r="D58" s="284"/>
      <c r="E58" s="129" t="s">
        <v>89</v>
      </c>
      <c r="F58" s="25" t="s">
        <v>24</v>
      </c>
      <c r="G58" s="26" t="s">
        <v>25</v>
      </c>
      <c r="H58" s="27" t="s">
        <v>26</v>
      </c>
      <c r="I58" s="28" t="s">
        <v>27</v>
      </c>
      <c r="J58" s="285" t="s">
        <v>6</v>
      </c>
      <c r="K58" s="286"/>
      <c r="L58" s="287"/>
    </row>
    <row r="59" spans="1:12" ht="23.25" customHeight="1" x14ac:dyDescent="0.15">
      <c r="A59" s="148"/>
      <c r="B59" s="270"/>
      <c r="C59" s="271"/>
      <c r="D59" s="256"/>
      <c r="E59" s="139"/>
      <c r="F59" s="149"/>
      <c r="G59" s="150"/>
      <c r="H59" s="151"/>
      <c r="I59" s="134">
        <f>+G59*H59</f>
        <v>0</v>
      </c>
      <c r="J59" s="272"/>
      <c r="K59" s="273"/>
      <c r="L59" s="274"/>
    </row>
    <row r="60" spans="1:12" ht="23.25" customHeight="1" x14ac:dyDescent="0.15">
      <c r="A60" s="152"/>
      <c r="B60" s="275"/>
      <c r="C60" s="276"/>
      <c r="D60" s="277"/>
      <c r="E60" s="142"/>
      <c r="F60" s="142"/>
      <c r="G60" s="153"/>
      <c r="H60" s="154"/>
      <c r="I60" s="135">
        <f t="shared" ref="I60:I77" si="2">+G60*H60</f>
        <v>0</v>
      </c>
      <c r="J60" s="278"/>
      <c r="K60" s="279"/>
      <c r="L60" s="280"/>
    </row>
    <row r="61" spans="1:12" ht="23.25" customHeight="1" x14ac:dyDescent="0.15">
      <c r="A61" s="152"/>
      <c r="B61" s="275"/>
      <c r="C61" s="276"/>
      <c r="D61" s="277"/>
      <c r="E61" s="142"/>
      <c r="F61" s="142"/>
      <c r="G61" s="153"/>
      <c r="H61" s="154"/>
      <c r="I61" s="135">
        <f t="shared" si="2"/>
        <v>0</v>
      </c>
      <c r="J61" s="278"/>
      <c r="K61" s="279"/>
      <c r="L61" s="280"/>
    </row>
    <row r="62" spans="1:12" ht="23.25" customHeight="1" x14ac:dyDescent="0.15">
      <c r="A62" s="152"/>
      <c r="B62" s="275"/>
      <c r="C62" s="276"/>
      <c r="D62" s="277"/>
      <c r="E62" s="142"/>
      <c r="F62" s="142"/>
      <c r="G62" s="153"/>
      <c r="H62" s="154"/>
      <c r="I62" s="135">
        <f t="shared" si="2"/>
        <v>0</v>
      </c>
      <c r="J62" s="278"/>
      <c r="K62" s="279"/>
      <c r="L62" s="280"/>
    </row>
    <row r="63" spans="1:12" ht="23.25" customHeight="1" x14ac:dyDescent="0.15">
      <c r="A63" s="152"/>
      <c r="B63" s="275"/>
      <c r="C63" s="276"/>
      <c r="D63" s="277"/>
      <c r="E63" s="142"/>
      <c r="F63" s="142"/>
      <c r="G63" s="153"/>
      <c r="H63" s="154"/>
      <c r="I63" s="135">
        <f t="shared" si="2"/>
        <v>0</v>
      </c>
      <c r="J63" s="278"/>
      <c r="K63" s="279"/>
      <c r="L63" s="280"/>
    </row>
    <row r="64" spans="1:12" ht="23.25" customHeight="1" x14ac:dyDescent="0.15">
      <c r="A64" s="152"/>
      <c r="B64" s="275"/>
      <c r="C64" s="276"/>
      <c r="D64" s="277"/>
      <c r="E64" s="142"/>
      <c r="F64" s="142"/>
      <c r="G64" s="153"/>
      <c r="H64" s="154"/>
      <c r="I64" s="135">
        <f t="shared" si="2"/>
        <v>0</v>
      </c>
      <c r="J64" s="278"/>
      <c r="K64" s="279"/>
      <c r="L64" s="280"/>
    </row>
    <row r="65" spans="1:12" ht="23.25" customHeight="1" x14ac:dyDescent="0.15">
      <c r="A65" s="152"/>
      <c r="B65" s="275"/>
      <c r="C65" s="276"/>
      <c r="D65" s="277"/>
      <c r="E65" s="142"/>
      <c r="F65" s="142"/>
      <c r="G65" s="153"/>
      <c r="H65" s="154"/>
      <c r="I65" s="135">
        <f t="shared" si="2"/>
        <v>0</v>
      </c>
      <c r="J65" s="278"/>
      <c r="K65" s="279"/>
      <c r="L65" s="280"/>
    </row>
    <row r="66" spans="1:12" ht="23.25" customHeight="1" x14ac:dyDescent="0.15">
      <c r="A66" s="152"/>
      <c r="B66" s="275"/>
      <c r="C66" s="276"/>
      <c r="D66" s="277"/>
      <c r="E66" s="142"/>
      <c r="F66" s="142"/>
      <c r="G66" s="153"/>
      <c r="H66" s="154"/>
      <c r="I66" s="135">
        <f t="shared" si="2"/>
        <v>0</v>
      </c>
      <c r="J66" s="278"/>
      <c r="K66" s="279"/>
      <c r="L66" s="280"/>
    </row>
    <row r="67" spans="1:12" ht="23.25" customHeight="1" x14ac:dyDescent="0.15">
      <c r="A67" s="152"/>
      <c r="B67" s="275"/>
      <c r="C67" s="276"/>
      <c r="D67" s="277"/>
      <c r="E67" s="142"/>
      <c r="F67" s="142"/>
      <c r="G67" s="153"/>
      <c r="H67" s="154"/>
      <c r="I67" s="135">
        <f t="shared" si="2"/>
        <v>0</v>
      </c>
      <c r="J67" s="278"/>
      <c r="K67" s="279"/>
      <c r="L67" s="280"/>
    </row>
    <row r="68" spans="1:12" ht="23.25" customHeight="1" x14ac:dyDescent="0.15">
      <c r="A68" s="152"/>
      <c r="B68" s="275"/>
      <c r="C68" s="276"/>
      <c r="D68" s="277"/>
      <c r="E68" s="142"/>
      <c r="F68" s="142"/>
      <c r="G68" s="153"/>
      <c r="H68" s="154"/>
      <c r="I68" s="135">
        <f t="shared" si="2"/>
        <v>0</v>
      </c>
      <c r="J68" s="278"/>
      <c r="K68" s="279"/>
      <c r="L68" s="280"/>
    </row>
    <row r="69" spans="1:12" ht="23.25" customHeight="1" x14ac:dyDescent="0.15">
      <c r="A69" s="152"/>
      <c r="B69" s="275"/>
      <c r="C69" s="276"/>
      <c r="D69" s="277"/>
      <c r="E69" s="142"/>
      <c r="F69" s="142"/>
      <c r="G69" s="153"/>
      <c r="H69" s="154"/>
      <c r="I69" s="135">
        <f t="shared" si="2"/>
        <v>0</v>
      </c>
      <c r="J69" s="278"/>
      <c r="K69" s="279"/>
      <c r="L69" s="280"/>
    </row>
    <row r="70" spans="1:12" ht="23.25" customHeight="1" x14ac:dyDescent="0.15">
      <c r="A70" s="152"/>
      <c r="B70" s="275"/>
      <c r="C70" s="276"/>
      <c r="D70" s="277"/>
      <c r="E70" s="142"/>
      <c r="F70" s="142"/>
      <c r="G70" s="153"/>
      <c r="H70" s="154"/>
      <c r="I70" s="135">
        <f t="shared" si="2"/>
        <v>0</v>
      </c>
      <c r="J70" s="278"/>
      <c r="K70" s="279"/>
      <c r="L70" s="280"/>
    </row>
    <row r="71" spans="1:12" ht="23.25" customHeight="1" x14ac:dyDescent="0.15">
      <c r="A71" s="152"/>
      <c r="B71" s="275"/>
      <c r="C71" s="276"/>
      <c r="D71" s="277"/>
      <c r="E71" s="142"/>
      <c r="F71" s="142"/>
      <c r="G71" s="153"/>
      <c r="H71" s="154"/>
      <c r="I71" s="135">
        <f t="shared" si="2"/>
        <v>0</v>
      </c>
      <c r="J71" s="278"/>
      <c r="K71" s="279"/>
      <c r="L71" s="280"/>
    </row>
    <row r="72" spans="1:12" ht="23.25" customHeight="1" x14ac:dyDescent="0.15">
      <c r="A72" s="152"/>
      <c r="B72" s="275"/>
      <c r="C72" s="276"/>
      <c r="D72" s="277"/>
      <c r="E72" s="142"/>
      <c r="F72" s="142"/>
      <c r="G72" s="153"/>
      <c r="H72" s="154"/>
      <c r="I72" s="135">
        <f t="shared" si="2"/>
        <v>0</v>
      </c>
      <c r="J72" s="278"/>
      <c r="K72" s="279"/>
      <c r="L72" s="280"/>
    </row>
    <row r="73" spans="1:12" ht="23.25" customHeight="1" x14ac:dyDescent="0.15">
      <c r="A73" s="152"/>
      <c r="B73" s="275"/>
      <c r="C73" s="276"/>
      <c r="D73" s="277"/>
      <c r="E73" s="142"/>
      <c r="F73" s="142"/>
      <c r="G73" s="153"/>
      <c r="H73" s="154"/>
      <c r="I73" s="135">
        <f t="shared" si="2"/>
        <v>0</v>
      </c>
      <c r="J73" s="278"/>
      <c r="K73" s="279"/>
      <c r="L73" s="280"/>
    </row>
    <row r="74" spans="1:12" ht="23.25" customHeight="1" x14ac:dyDescent="0.15">
      <c r="A74" s="152"/>
      <c r="B74" s="275"/>
      <c r="C74" s="276"/>
      <c r="D74" s="277"/>
      <c r="E74" s="142"/>
      <c r="F74" s="142"/>
      <c r="G74" s="153"/>
      <c r="H74" s="154"/>
      <c r="I74" s="135">
        <f t="shared" si="2"/>
        <v>0</v>
      </c>
      <c r="J74" s="278"/>
      <c r="K74" s="279"/>
      <c r="L74" s="280"/>
    </row>
    <row r="75" spans="1:12" ht="23.25" customHeight="1" x14ac:dyDescent="0.15">
      <c r="A75" s="152"/>
      <c r="B75" s="275"/>
      <c r="C75" s="276"/>
      <c r="D75" s="277"/>
      <c r="E75" s="142"/>
      <c r="F75" s="142"/>
      <c r="G75" s="153"/>
      <c r="H75" s="154"/>
      <c r="I75" s="135">
        <f t="shared" si="2"/>
        <v>0</v>
      </c>
      <c r="J75" s="278"/>
      <c r="K75" s="279"/>
      <c r="L75" s="280"/>
    </row>
    <row r="76" spans="1:12" ht="23.25" customHeight="1" x14ac:dyDescent="0.15">
      <c r="A76" s="152"/>
      <c r="B76" s="275"/>
      <c r="C76" s="276"/>
      <c r="D76" s="277"/>
      <c r="E76" s="142"/>
      <c r="F76" s="142"/>
      <c r="G76" s="153"/>
      <c r="H76" s="154"/>
      <c r="I76" s="135">
        <f t="shared" si="2"/>
        <v>0</v>
      </c>
      <c r="J76" s="278"/>
      <c r="K76" s="279"/>
      <c r="L76" s="280"/>
    </row>
    <row r="77" spans="1:12" ht="23.25" customHeight="1" x14ac:dyDescent="0.15">
      <c r="A77" s="155"/>
      <c r="B77" s="288"/>
      <c r="C77" s="289"/>
      <c r="D77" s="257"/>
      <c r="E77" s="145"/>
      <c r="F77" s="145"/>
      <c r="G77" s="157"/>
      <c r="H77" s="158"/>
      <c r="I77" s="136">
        <f t="shared" si="2"/>
        <v>0</v>
      </c>
      <c r="J77" s="290"/>
      <c r="K77" s="291"/>
      <c r="L77" s="292"/>
    </row>
    <row r="78" spans="1:12" ht="23.25" customHeight="1" x14ac:dyDescent="0.15">
      <c r="A78" s="36" t="s">
        <v>45</v>
      </c>
      <c r="B78" s="293"/>
      <c r="C78" s="294"/>
      <c r="D78" s="294"/>
      <c r="E78" s="294"/>
      <c r="F78" s="29"/>
      <c r="G78" s="45"/>
      <c r="H78" s="46"/>
      <c r="I78" s="137">
        <f>SUM(I59:I77)</f>
        <v>0</v>
      </c>
      <c r="J78" s="295"/>
      <c r="K78" s="296"/>
      <c r="L78" s="297"/>
    </row>
    <row r="79" spans="1:12" ht="24.95" customHeight="1" x14ac:dyDescent="0.15">
      <c r="A79" s="11" t="s">
        <v>90</v>
      </c>
    </row>
    <row r="80" spans="1:12" ht="14.65" customHeight="1" x14ac:dyDescent="0.15"/>
    <row r="81" spans="1:12" ht="24.75" customHeight="1" x14ac:dyDescent="0.15">
      <c r="A81" s="35" t="s">
        <v>40</v>
      </c>
      <c r="L81" s="1" t="s">
        <v>36</v>
      </c>
    </row>
    <row r="82" spans="1:12" ht="24.95" customHeight="1" x14ac:dyDescent="0.15">
      <c r="A82" s="82" t="str">
        <f>$A$7</f>
        <v>工事名</v>
      </c>
      <c r="B82" s="282">
        <f>+B7</f>
        <v>0</v>
      </c>
      <c r="C82" s="282"/>
      <c r="D82" s="282"/>
      <c r="E82" s="282"/>
      <c r="G82" s="82" t="str">
        <f>$G$30</f>
        <v>会社名</v>
      </c>
      <c r="H82" s="282">
        <f>+B21</f>
        <v>0</v>
      </c>
      <c r="I82" s="282"/>
      <c r="J82" s="282"/>
      <c r="L82" s="44" t="s">
        <v>46</v>
      </c>
    </row>
    <row r="83" spans="1:12" ht="12.75" customHeight="1" x14ac:dyDescent="0.15"/>
    <row r="84" spans="1:12" ht="24.95" customHeight="1" x14ac:dyDescent="0.15">
      <c r="A84" s="24" t="s">
        <v>39</v>
      </c>
      <c r="B84" s="283" t="s">
        <v>23</v>
      </c>
      <c r="C84" s="284"/>
      <c r="D84" s="284"/>
      <c r="E84" s="129" t="s">
        <v>89</v>
      </c>
      <c r="F84" s="25" t="s">
        <v>24</v>
      </c>
      <c r="G84" s="26" t="s">
        <v>25</v>
      </c>
      <c r="H84" s="27" t="s">
        <v>26</v>
      </c>
      <c r="I84" s="28" t="s">
        <v>27</v>
      </c>
      <c r="J84" s="285" t="s">
        <v>6</v>
      </c>
      <c r="K84" s="286"/>
      <c r="L84" s="287"/>
    </row>
    <row r="85" spans="1:12" ht="23.25" customHeight="1" x14ac:dyDescent="0.15">
      <c r="A85" s="148"/>
      <c r="B85" s="298"/>
      <c r="C85" s="299"/>
      <c r="D85" s="300"/>
      <c r="E85" s="139"/>
      <c r="F85" s="149"/>
      <c r="G85" s="150"/>
      <c r="H85" s="151"/>
      <c r="I85" s="134">
        <f>+G85*H85</f>
        <v>0</v>
      </c>
      <c r="J85" s="272"/>
      <c r="K85" s="273"/>
      <c r="L85" s="274"/>
    </row>
    <row r="86" spans="1:12" ht="23.25" customHeight="1" x14ac:dyDescent="0.15">
      <c r="A86" s="152"/>
      <c r="B86" s="301"/>
      <c r="C86" s="302"/>
      <c r="D86" s="303"/>
      <c r="E86" s="142"/>
      <c r="F86" s="142"/>
      <c r="G86" s="153"/>
      <c r="H86" s="154"/>
      <c r="I86" s="135">
        <f t="shared" ref="I86:I103" si="3">+G86*H86</f>
        <v>0</v>
      </c>
      <c r="J86" s="278"/>
      <c r="K86" s="279"/>
      <c r="L86" s="280"/>
    </row>
    <row r="87" spans="1:12" ht="23.25" customHeight="1" x14ac:dyDescent="0.15">
      <c r="A87" s="152"/>
      <c r="B87" s="301"/>
      <c r="C87" s="302"/>
      <c r="D87" s="303"/>
      <c r="E87" s="142"/>
      <c r="F87" s="142"/>
      <c r="G87" s="153"/>
      <c r="H87" s="154"/>
      <c r="I87" s="135">
        <f t="shared" si="3"/>
        <v>0</v>
      </c>
      <c r="J87" s="278"/>
      <c r="K87" s="279"/>
      <c r="L87" s="280"/>
    </row>
    <row r="88" spans="1:12" ht="23.25" customHeight="1" x14ac:dyDescent="0.15">
      <c r="A88" s="152"/>
      <c r="B88" s="301"/>
      <c r="C88" s="302"/>
      <c r="D88" s="303"/>
      <c r="E88" s="142"/>
      <c r="F88" s="142"/>
      <c r="G88" s="153"/>
      <c r="H88" s="154"/>
      <c r="I88" s="135">
        <f t="shared" si="3"/>
        <v>0</v>
      </c>
      <c r="J88" s="278"/>
      <c r="K88" s="279"/>
      <c r="L88" s="280"/>
    </row>
    <row r="89" spans="1:12" ht="23.25" customHeight="1" x14ac:dyDescent="0.15">
      <c r="A89" s="152"/>
      <c r="B89" s="301"/>
      <c r="C89" s="302"/>
      <c r="D89" s="303"/>
      <c r="E89" s="142"/>
      <c r="F89" s="142"/>
      <c r="G89" s="153"/>
      <c r="H89" s="154"/>
      <c r="I89" s="135">
        <f t="shared" si="3"/>
        <v>0</v>
      </c>
      <c r="J89" s="278"/>
      <c r="K89" s="279"/>
      <c r="L89" s="280"/>
    </row>
    <row r="90" spans="1:12" ht="23.25" customHeight="1" x14ac:dyDescent="0.15">
      <c r="A90" s="152"/>
      <c r="B90" s="301"/>
      <c r="C90" s="302"/>
      <c r="D90" s="303"/>
      <c r="E90" s="142"/>
      <c r="F90" s="142"/>
      <c r="G90" s="153"/>
      <c r="H90" s="154"/>
      <c r="I90" s="135">
        <f t="shared" si="3"/>
        <v>0</v>
      </c>
      <c r="J90" s="278"/>
      <c r="K90" s="279"/>
      <c r="L90" s="280"/>
    </row>
    <row r="91" spans="1:12" ht="23.25" customHeight="1" x14ac:dyDescent="0.15">
      <c r="A91" s="152"/>
      <c r="B91" s="301"/>
      <c r="C91" s="302"/>
      <c r="D91" s="303"/>
      <c r="E91" s="142"/>
      <c r="F91" s="142"/>
      <c r="G91" s="153"/>
      <c r="H91" s="154"/>
      <c r="I91" s="135">
        <f t="shared" si="3"/>
        <v>0</v>
      </c>
      <c r="J91" s="278"/>
      <c r="K91" s="279"/>
      <c r="L91" s="280"/>
    </row>
    <row r="92" spans="1:12" ht="23.25" customHeight="1" x14ac:dyDescent="0.15">
      <c r="A92" s="152"/>
      <c r="B92" s="301"/>
      <c r="C92" s="302"/>
      <c r="D92" s="303"/>
      <c r="E92" s="142"/>
      <c r="F92" s="142"/>
      <c r="G92" s="153"/>
      <c r="H92" s="154"/>
      <c r="I92" s="135">
        <f t="shared" si="3"/>
        <v>0</v>
      </c>
      <c r="J92" s="278"/>
      <c r="K92" s="279"/>
      <c r="L92" s="280"/>
    </row>
    <row r="93" spans="1:12" ht="23.25" customHeight="1" x14ac:dyDescent="0.15">
      <c r="A93" s="152"/>
      <c r="B93" s="301"/>
      <c r="C93" s="302"/>
      <c r="D93" s="303"/>
      <c r="E93" s="142"/>
      <c r="F93" s="142"/>
      <c r="G93" s="153"/>
      <c r="H93" s="154"/>
      <c r="I93" s="135">
        <f t="shared" si="3"/>
        <v>0</v>
      </c>
      <c r="J93" s="278"/>
      <c r="K93" s="279"/>
      <c r="L93" s="280"/>
    </row>
    <row r="94" spans="1:12" ht="23.25" customHeight="1" x14ac:dyDescent="0.15">
      <c r="A94" s="152"/>
      <c r="B94" s="301"/>
      <c r="C94" s="302"/>
      <c r="D94" s="303"/>
      <c r="E94" s="142"/>
      <c r="F94" s="142"/>
      <c r="G94" s="153"/>
      <c r="H94" s="154"/>
      <c r="I94" s="135">
        <f t="shared" si="3"/>
        <v>0</v>
      </c>
      <c r="J94" s="278"/>
      <c r="K94" s="279"/>
      <c r="L94" s="280"/>
    </row>
    <row r="95" spans="1:12" ht="23.25" customHeight="1" x14ac:dyDescent="0.15">
      <c r="A95" s="152"/>
      <c r="B95" s="301"/>
      <c r="C95" s="302"/>
      <c r="D95" s="303"/>
      <c r="E95" s="142"/>
      <c r="F95" s="142"/>
      <c r="G95" s="153"/>
      <c r="H95" s="154"/>
      <c r="I95" s="135">
        <f t="shared" si="3"/>
        <v>0</v>
      </c>
      <c r="J95" s="278"/>
      <c r="K95" s="279"/>
      <c r="L95" s="280"/>
    </row>
    <row r="96" spans="1:12" ht="23.25" customHeight="1" x14ac:dyDescent="0.15">
      <c r="A96" s="152"/>
      <c r="B96" s="301"/>
      <c r="C96" s="302"/>
      <c r="D96" s="303"/>
      <c r="E96" s="142"/>
      <c r="F96" s="142"/>
      <c r="G96" s="153"/>
      <c r="H96" s="154"/>
      <c r="I96" s="135">
        <f t="shared" si="3"/>
        <v>0</v>
      </c>
      <c r="J96" s="278"/>
      <c r="K96" s="279"/>
      <c r="L96" s="280"/>
    </row>
    <row r="97" spans="1:12" ht="23.25" customHeight="1" x14ac:dyDescent="0.15">
      <c r="A97" s="152"/>
      <c r="B97" s="301"/>
      <c r="C97" s="302"/>
      <c r="D97" s="303"/>
      <c r="E97" s="142"/>
      <c r="F97" s="142"/>
      <c r="G97" s="153"/>
      <c r="H97" s="154"/>
      <c r="I97" s="135">
        <f t="shared" si="3"/>
        <v>0</v>
      </c>
      <c r="J97" s="278"/>
      <c r="K97" s="279"/>
      <c r="L97" s="280"/>
    </row>
    <row r="98" spans="1:12" ht="23.25" customHeight="1" x14ac:dyDescent="0.15">
      <c r="A98" s="152"/>
      <c r="B98" s="301"/>
      <c r="C98" s="302"/>
      <c r="D98" s="303"/>
      <c r="E98" s="142"/>
      <c r="F98" s="142"/>
      <c r="G98" s="153"/>
      <c r="H98" s="154"/>
      <c r="I98" s="135">
        <f t="shared" si="3"/>
        <v>0</v>
      </c>
      <c r="J98" s="278"/>
      <c r="K98" s="279"/>
      <c r="L98" s="280"/>
    </row>
    <row r="99" spans="1:12" ht="23.25" customHeight="1" x14ac:dyDescent="0.15">
      <c r="A99" s="152"/>
      <c r="B99" s="301"/>
      <c r="C99" s="302"/>
      <c r="D99" s="303"/>
      <c r="E99" s="142"/>
      <c r="F99" s="142"/>
      <c r="G99" s="153"/>
      <c r="H99" s="154"/>
      <c r="I99" s="135">
        <f t="shared" si="3"/>
        <v>0</v>
      </c>
      <c r="J99" s="278"/>
      <c r="K99" s="279"/>
      <c r="L99" s="280"/>
    </row>
    <row r="100" spans="1:12" ht="23.25" customHeight="1" x14ac:dyDescent="0.15">
      <c r="A100" s="152"/>
      <c r="B100" s="301"/>
      <c r="C100" s="302"/>
      <c r="D100" s="303"/>
      <c r="E100" s="142"/>
      <c r="F100" s="142"/>
      <c r="G100" s="153"/>
      <c r="H100" s="154"/>
      <c r="I100" s="135">
        <f t="shared" si="3"/>
        <v>0</v>
      </c>
      <c r="J100" s="278"/>
      <c r="K100" s="279"/>
      <c r="L100" s="280"/>
    </row>
    <row r="101" spans="1:12" ht="23.25" customHeight="1" x14ac:dyDescent="0.15">
      <c r="A101" s="152"/>
      <c r="B101" s="301"/>
      <c r="C101" s="302"/>
      <c r="D101" s="303"/>
      <c r="E101" s="142"/>
      <c r="F101" s="142"/>
      <c r="G101" s="153"/>
      <c r="H101" s="154"/>
      <c r="I101" s="135">
        <f t="shared" si="3"/>
        <v>0</v>
      </c>
      <c r="J101" s="278"/>
      <c r="K101" s="279"/>
      <c r="L101" s="280"/>
    </row>
    <row r="102" spans="1:12" ht="23.25" customHeight="1" x14ac:dyDescent="0.15">
      <c r="A102" s="152"/>
      <c r="B102" s="301"/>
      <c r="C102" s="302"/>
      <c r="D102" s="303"/>
      <c r="E102" s="142"/>
      <c r="F102" s="142"/>
      <c r="G102" s="153"/>
      <c r="H102" s="154"/>
      <c r="I102" s="135">
        <f t="shared" si="3"/>
        <v>0</v>
      </c>
      <c r="J102" s="278"/>
      <c r="K102" s="279"/>
      <c r="L102" s="280"/>
    </row>
    <row r="103" spans="1:12" ht="23.25" customHeight="1" x14ac:dyDescent="0.15">
      <c r="A103" s="155"/>
      <c r="B103" s="288"/>
      <c r="C103" s="289"/>
      <c r="D103" s="257"/>
      <c r="E103" s="145"/>
      <c r="F103" s="145"/>
      <c r="G103" s="157"/>
      <c r="H103" s="158"/>
      <c r="I103" s="136">
        <f t="shared" si="3"/>
        <v>0</v>
      </c>
      <c r="J103" s="290"/>
      <c r="K103" s="291"/>
      <c r="L103" s="292"/>
    </row>
    <row r="104" spans="1:12" ht="23.25" customHeight="1" x14ac:dyDescent="0.15">
      <c r="A104" s="36" t="s">
        <v>45</v>
      </c>
      <c r="B104" s="293"/>
      <c r="C104" s="294"/>
      <c r="D104" s="294"/>
      <c r="E104" s="294"/>
      <c r="F104" s="29"/>
      <c r="G104" s="45"/>
      <c r="H104" s="46"/>
      <c r="I104" s="137">
        <f>SUM(I85:I103)</f>
        <v>0</v>
      </c>
      <c r="J104" s="295"/>
      <c r="K104" s="296"/>
      <c r="L104" s="297"/>
    </row>
    <row r="105" spans="1:12" ht="24.95" customHeight="1" x14ac:dyDescent="0.15">
      <c r="A105" s="11" t="s">
        <v>90</v>
      </c>
    </row>
    <row r="106" spans="1:12" ht="14.45" customHeight="1" x14ac:dyDescent="0.15"/>
    <row r="107" spans="1:12" ht="24.75" customHeight="1" x14ac:dyDescent="0.15">
      <c r="A107" s="35" t="s">
        <v>40</v>
      </c>
      <c r="L107" s="1" t="s">
        <v>37</v>
      </c>
    </row>
    <row r="108" spans="1:12" ht="24.95" customHeight="1" x14ac:dyDescent="0.15">
      <c r="A108" s="82" t="str">
        <f>$A$7</f>
        <v>工事名</v>
      </c>
      <c r="B108" s="282">
        <f>+B7</f>
        <v>0</v>
      </c>
      <c r="C108" s="282"/>
      <c r="D108" s="282"/>
      <c r="E108" s="282"/>
      <c r="G108" s="82" t="str">
        <f>$G$30</f>
        <v>会社名</v>
      </c>
      <c r="H108" s="282">
        <f>+B21</f>
        <v>0</v>
      </c>
      <c r="I108" s="282"/>
      <c r="J108" s="282"/>
      <c r="L108" s="44" t="s">
        <v>46</v>
      </c>
    </row>
    <row r="109" spans="1:12" ht="12.75" customHeight="1" x14ac:dyDescent="0.15"/>
    <row r="110" spans="1:12" ht="24.95" customHeight="1" x14ac:dyDescent="0.15">
      <c r="A110" s="24" t="s">
        <v>39</v>
      </c>
      <c r="B110" s="283" t="s">
        <v>23</v>
      </c>
      <c r="C110" s="284"/>
      <c r="D110" s="284"/>
      <c r="E110" s="129" t="s">
        <v>89</v>
      </c>
      <c r="F110" s="25" t="s">
        <v>24</v>
      </c>
      <c r="G110" s="26" t="s">
        <v>25</v>
      </c>
      <c r="H110" s="27" t="s">
        <v>26</v>
      </c>
      <c r="I110" s="28" t="s">
        <v>27</v>
      </c>
      <c r="J110" s="285" t="s">
        <v>6</v>
      </c>
      <c r="K110" s="286"/>
      <c r="L110" s="287"/>
    </row>
    <row r="111" spans="1:12" ht="23.25" customHeight="1" x14ac:dyDescent="0.15">
      <c r="A111" s="148"/>
      <c r="B111" s="298"/>
      <c r="C111" s="299"/>
      <c r="D111" s="300"/>
      <c r="E111" s="139"/>
      <c r="F111" s="149"/>
      <c r="G111" s="150"/>
      <c r="H111" s="151"/>
      <c r="I111" s="134">
        <f>+G111*H111</f>
        <v>0</v>
      </c>
      <c r="J111" s="272"/>
      <c r="K111" s="273"/>
      <c r="L111" s="274"/>
    </row>
    <row r="112" spans="1:12" ht="23.25" customHeight="1" x14ac:dyDescent="0.15">
      <c r="A112" s="152"/>
      <c r="B112" s="301"/>
      <c r="C112" s="302"/>
      <c r="D112" s="303"/>
      <c r="E112" s="142"/>
      <c r="F112" s="142"/>
      <c r="G112" s="153"/>
      <c r="H112" s="154"/>
      <c r="I112" s="135">
        <f t="shared" ref="I112:I129" si="4">+G112*H112</f>
        <v>0</v>
      </c>
      <c r="J112" s="278"/>
      <c r="K112" s="279"/>
      <c r="L112" s="280"/>
    </row>
    <row r="113" spans="1:12" ht="23.25" customHeight="1" x14ac:dyDescent="0.15">
      <c r="A113" s="152"/>
      <c r="B113" s="301"/>
      <c r="C113" s="302"/>
      <c r="D113" s="303"/>
      <c r="E113" s="142"/>
      <c r="F113" s="142"/>
      <c r="G113" s="153"/>
      <c r="H113" s="154"/>
      <c r="I113" s="135">
        <f t="shared" si="4"/>
        <v>0</v>
      </c>
      <c r="J113" s="278"/>
      <c r="K113" s="279"/>
      <c r="L113" s="280"/>
    </row>
    <row r="114" spans="1:12" ht="23.25" customHeight="1" x14ac:dyDescent="0.15">
      <c r="A114" s="152"/>
      <c r="B114" s="301"/>
      <c r="C114" s="302"/>
      <c r="D114" s="303"/>
      <c r="E114" s="142"/>
      <c r="F114" s="142"/>
      <c r="G114" s="153"/>
      <c r="H114" s="154"/>
      <c r="I114" s="135">
        <f t="shared" si="4"/>
        <v>0</v>
      </c>
      <c r="J114" s="278"/>
      <c r="K114" s="279"/>
      <c r="L114" s="280"/>
    </row>
    <row r="115" spans="1:12" ht="23.25" customHeight="1" x14ac:dyDescent="0.15">
      <c r="A115" s="152"/>
      <c r="B115" s="301"/>
      <c r="C115" s="302"/>
      <c r="D115" s="303"/>
      <c r="E115" s="142"/>
      <c r="F115" s="142"/>
      <c r="G115" s="153"/>
      <c r="H115" s="154"/>
      <c r="I115" s="135">
        <f t="shared" si="4"/>
        <v>0</v>
      </c>
      <c r="J115" s="278"/>
      <c r="K115" s="279"/>
      <c r="L115" s="280"/>
    </row>
    <row r="116" spans="1:12" ht="23.25" customHeight="1" x14ac:dyDescent="0.15">
      <c r="A116" s="152"/>
      <c r="B116" s="301"/>
      <c r="C116" s="302"/>
      <c r="D116" s="303"/>
      <c r="E116" s="142"/>
      <c r="F116" s="142"/>
      <c r="G116" s="153"/>
      <c r="H116" s="154"/>
      <c r="I116" s="135">
        <f t="shared" si="4"/>
        <v>0</v>
      </c>
      <c r="J116" s="278"/>
      <c r="K116" s="279"/>
      <c r="L116" s="280"/>
    </row>
    <row r="117" spans="1:12" ht="23.25" customHeight="1" x14ac:dyDescent="0.15">
      <c r="A117" s="152"/>
      <c r="B117" s="301"/>
      <c r="C117" s="302"/>
      <c r="D117" s="303"/>
      <c r="E117" s="142"/>
      <c r="F117" s="142"/>
      <c r="G117" s="153"/>
      <c r="H117" s="154"/>
      <c r="I117" s="135">
        <f t="shared" si="4"/>
        <v>0</v>
      </c>
      <c r="J117" s="278"/>
      <c r="K117" s="279"/>
      <c r="L117" s="280"/>
    </row>
    <row r="118" spans="1:12" ht="23.25" customHeight="1" x14ac:dyDescent="0.15">
      <c r="A118" s="152"/>
      <c r="B118" s="301"/>
      <c r="C118" s="302"/>
      <c r="D118" s="303"/>
      <c r="E118" s="142"/>
      <c r="F118" s="142"/>
      <c r="G118" s="153"/>
      <c r="H118" s="154"/>
      <c r="I118" s="135">
        <f t="shared" si="4"/>
        <v>0</v>
      </c>
      <c r="J118" s="278"/>
      <c r="K118" s="279"/>
      <c r="L118" s="280"/>
    </row>
    <row r="119" spans="1:12" ht="23.25" customHeight="1" x14ac:dyDescent="0.15">
      <c r="A119" s="152"/>
      <c r="B119" s="301"/>
      <c r="C119" s="302"/>
      <c r="D119" s="303"/>
      <c r="E119" s="142"/>
      <c r="F119" s="142"/>
      <c r="G119" s="153"/>
      <c r="H119" s="154"/>
      <c r="I119" s="135">
        <f t="shared" si="4"/>
        <v>0</v>
      </c>
      <c r="J119" s="278"/>
      <c r="K119" s="279"/>
      <c r="L119" s="280"/>
    </row>
    <row r="120" spans="1:12" ht="23.25" customHeight="1" x14ac:dyDescent="0.15">
      <c r="A120" s="152"/>
      <c r="B120" s="301"/>
      <c r="C120" s="302"/>
      <c r="D120" s="303"/>
      <c r="E120" s="142"/>
      <c r="F120" s="142"/>
      <c r="G120" s="153"/>
      <c r="H120" s="154"/>
      <c r="I120" s="135">
        <f t="shared" si="4"/>
        <v>0</v>
      </c>
      <c r="J120" s="278"/>
      <c r="K120" s="279"/>
      <c r="L120" s="280"/>
    </row>
    <row r="121" spans="1:12" ht="23.25" customHeight="1" x14ac:dyDescent="0.15">
      <c r="A121" s="152"/>
      <c r="B121" s="301"/>
      <c r="C121" s="302"/>
      <c r="D121" s="303"/>
      <c r="E121" s="142"/>
      <c r="F121" s="142"/>
      <c r="G121" s="153"/>
      <c r="H121" s="154"/>
      <c r="I121" s="135">
        <f t="shared" si="4"/>
        <v>0</v>
      </c>
      <c r="J121" s="278"/>
      <c r="K121" s="279"/>
      <c r="L121" s="280"/>
    </row>
    <row r="122" spans="1:12" ht="23.25" customHeight="1" x14ac:dyDescent="0.15">
      <c r="A122" s="152"/>
      <c r="B122" s="301"/>
      <c r="C122" s="302"/>
      <c r="D122" s="303"/>
      <c r="E122" s="142"/>
      <c r="F122" s="142"/>
      <c r="G122" s="153"/>
      <c r="H122" s="154"/>
      <c r="I122" s="135">
        <f t="shared" si="4"/>
        <v>0</v>
      </c>
      <c r="J122" s="278"/>
      <c r="K122" s="279"/>
      <c r="L122" s="280"/>
    </row>
    <row r="123" spans="1:12" ht="23.25" customHeight="1" x14ac:dyDescent="0.15">
      <c r="A123" s="152"/>
      <c r="B123" s="301"/>
      <c r="C123" s="302"/>
      <c r="D123" s="303"/>
      <c r="E123" s="142"/>
      <c r="F123" s="142"/>
      <c r="G123" s="153"/>
      <c r="H123" s="154"/>
      <c r="I123" s="135">
        <f t="shared" si="4"/>
        <v>0</v>
      </c>
      <c r="J123" s="278"/>
      <c r="K123" s="279"/>
      <c r="L123" s="280"/>
    </row>
    <row r="124" spans="1:12" ht="23.25" customHeight="1" x14ac:dyDescent="0.15">
      <c r="A124" s="152"/>
      <c r="B124" s="301"/>
      <c r="C124" s="302"/>
      <c r="D124" s="303"/>
      <c r="E124" s="142"/>
      <c r="F124" s="142"/>
      <c r="G124" s="153"/>
      <c r="H124" s="154"/>
      <c r="I124" s="135">
        <f t="shared" si="4"/>
        <v>0</v>
      </c>
      <c r="J124" s="278"/>
      <c r="K124" s="279"/>
      <c r="L124" s="280"/>
    </row>
    <row r="125" spans="1:12" ht="23.25" customHeight="1" x14ac:dyDescent="0.15">
      <c r="A125" s="152"/>
      <c r="B125" s="301"/>
      <c r="C125" s="302"/>
      <c r="D125" s="303"/>
      <c r="E125" s="142"/>
      <c r="F125" s="142"/>
      <c r="G125" s="153"/>
      <c r="H125" s="154"/>
      <c r="I125" s="135">
        <f t="shared" si="4"/>
        <v>0</v>
      </c>
      <c r="J125" s="278"/>
      <c r="K125" s="279"/>
      <c r="L125" s="280"/>
    </row>
    <row r="126" spans="1:12" ht="23.25" customHeight="1" x14ac:dyDescent="0.15">
      <c r="A126" s="152"/>
      <c r="B126" s="301"/>
      <c r="C126" s="302"/>
      <c r="D126" s="303"/>
      <c r="E126" s="142"/>
      <c r="F126" s="142"/>
      <c r="G126" s="153"/>
      <c r="H126" s="154"/>
      <c r="I126" s="135">
        <f t="shared" si="4"/>
        <v>0</v>
      </c>
      <c r="J126" s="278"/>
      <c r="K126" s="279"/>
      <c r="L126" s="280"/>
    </row>
    <row r="127" spans="1:12" ht="23.25" customHeight="1" x14ac:dyDescent="0.15">
      <c r="A127" s="152"/>
      <c r="B127" s="301"/>
      <c r="C127" s="302"/>
      <c r="D127" s="303"/>
      <c r="E127" s="142"/>
      <c r="F127" s="142"/>
      <c r="G127" s="153"/>
      <c r="H127" s="154"/>
      <c r="I127" s="135">
        <f t="shared" si="4"/>
        <v>0</v>
      </c>
      <c r="J127" s="278"/>
      <c r="K127" s="279"/>
      <c r="L127" s="280"/>
    </row>
    <row r="128" spans="1:12" ht="23.25" customHeight="1" x14ac:dyDescent="0.15">
      <c r="A128" s="152"/>
      <c r="B128" s="301"/>
      <c r="C128" s="302"/>
      <c r="D128" s="303"/>
      <c r="E128" s="142"/>
      <c r="F128" s="142"/>
      <c r="G128" s="153"/>
      <c r="H128" s="154"/>
      <c r="I128" s="135">
        <f t="shared" si="4"/>
        <v>0</v>
      </c>
      <c r="J128" s="278"/>
      <c r="K128" s="279"/>
      <c r="L128" s="280"/>
    </row>
    <row r="129" spans="1:12" ht="23.25" customHeight="1" x14ac:dyDescent="0.15">
      <c r="A129" s="155"/>
      <c r="B129" s="288"/>
      <c r="C129" s="289"/>
      <c r="D129" s="257"/>
      <c r="E129" s="145"/>
      <c r="F129" s="145"/>
      <c r="G129" s="157"/>
      <c r="H129" s="158"/>
      <c r="I129" s="136">
        <f t="shared" si="4"/>
        <v>0</v>
      </c>
      <c r="J129" s="290"/>
      <c r="K129" s="291"/>
      <c r="L129" s="292"/>
    </row>
    <row r="130" spans="1:12" ht="23.25" customHeight="1" x14ac:dyDescent="0.15">
      <c r="A130" s="36" t="s">
        <v>45</v>
      </c>
      <c r="B130" s="293"/>
      <c r="C130" s="294"/>
      <c r="D130" s="294"/>
      <c r="E130" s="294"/>
      <c r="F130" s="29"/>
      <c r="G130" s="45"/>
      <c r="H130" s="46"/>
      <c r="I130" s="137">
        <f>SUM(I111:I129)</f>
        <v>0</v>
      </c>
      <c r="J130" s="295"/>
      <c r="K130" s="296"/>
      <c r="L130" s="297"/>
    </row>
    <row r="131" spans="1:12" ht="24.95" customHeight="1" x14ac:dyDescent="0.15">
      <c r="A131" s="11" t="s">
        <v>90</v>
      </c>
    </row>
    <row r="132" spans="1:12" ht="14.45" customHeight="1" x14ac:dyDescent="0.15"/>
  </sheetData>
  <mergeCells count="225">
    <mergeCell ref="B129:D129"/>
    <mergeCell ref="J129:L129"/>
    <mergeCell ref="B130:E130"/>
    <mergeCell ref="J130:L130"/>
    <mergeCell ref="B126:D126"/>
    <mergeCell ref="J126:L126"/>
    <mergeCell ref="B127:D127"/>
    <mergeCell ref="J127:L127"/>
    <mergeCell ref="B128:D128"/>
    <mergeCell ref="J128:L128"/>
    <mergeCell ref="B123:D123"/>
    <mergeCell ref="J123:L123"/>
    <mergeCell ref="B124:D124"/>
    <mergeCell ref="J124:L124"/>
    <mergeCell ref="B125:D125"/>
    <mergeCell ref="J125:L125"/>
    <mergeCell ref="B120:D120"/>
    <mergeCell ref="J120:L120"/>
    <mergeCell ref="B121:D121"/>
    <mergeCell ref="J121:L121"/>
    <mergeCell ref="B122:D122"/>
    <mergeCell ref="J122:L122"/>
    <mergeCell ref="B117:D117"/>
    <mergeCell ref="J117:L117"/>
    <mergeCell ref="B118:D118"/>
    <mergeCell ref="J118:L118"/>
    <mergeCell ref="B119:D119"/>
    <mergeCell ref="J119:L119"/>
    <mergeCell ref="B114:D114"/>
    <mergeCell ref="J114:L114"/>
    <mergeCell ref="B115:D115"/>
    <mergeCell ref="J115:L115"/>
    <mergeCell ref="B116:D116"/>
    <mergeCell ref="J116:L116"/>
    <mergeCell ref="B111:D111"/>
    <mergeCell ref="J111:L111"/>
    <mergeCell ref="B112:D112"/>
    <mergeCell ref="J112:L112"/>
    <mergeCell ref="B113:D113"/>
    <mergeCell ref="J113:L113"/>
    <mergeCell ref="B104:E104"/>
    <mergeCell ref="J104:L104"/>
    <mergeCell ref="B108:E108"/>
    <mergeCell ref="H108:J108"/>
    <mergeCell ref="B110:D110"/>
    <mergeCell ref="J110:L110"/>
    <mergeCell ref="B101:D101"/>
    <mergeCell ref="J101:L101"/>
    <mergeCell ref="B102:D102"/>
    <mergeCell ref="J102:L102"/>
    <mergeCell ref="B103:D103"/>
    <mergeCell ref="J103:L103"/>
    <mergeCell ref="B98:D98"/>
    <mergeCell ref="J98:L98"/>
    <mergeCell ref="B99:D99"/>
    <mergeCell ref="J99:L99"/>
    <mergeCell ref="B100:D100"/>
    <mergeCell ref="J100:L100"/>
    <mergeCell ref="B95:D95"/>
    <mergeCell ref="J95:L95"/>
    <mergeCell ref="B96:D96"/>
    <mergeCell ref="J96:L96"/>
    <mergeCell ref="B97:D97"/>
    <mergeCell ref="J97:L97"/>
    <mergeCell ref="B92:D92"/>
    <mergeCell ref="J92:L92"/>
    <mergeCell ref="B93:D93"/>
    <mergeCell ref="J93:L93"/>
    <mergeCell ref="B94:D94"/>
    <mergeCell ref="J94:L94"/>
    <mergeCell ref="B89:D89"/>
    <mergeCell ref="J89:L89"/>
    <mergeCell ref="B90:D90"/>
    <mergeCell ref="J90:L90"/>
    <mergeCell ref="B91:D91"/>
    <mergeCell ref="J91:L91"/>
    <mergeCell ref="B86:D86"/>
    <mergeCell ref="J86:L86"/>
    <mergeCell ref="B87:D87"/>
    <mergeCell ref="J87:L87"/>
    <mergeCell ref="B88:D88"/>
    <mergeCell ref="J88:L88"/>
    <mergeCell ref="B82:E82"/>
    <mergeCell ref="H82:J82"/>
    <mergeCell ref="B84:D84"/>
    <mergeCell ref="J84:L84"/>
    <mergeCell ref="B85:D85"/>
    <mergeCell ref="J85:L85"/>
    <mergeCell ref="B76:D76"/>
    <mergeCell ref="J76:L76"/>
    <mergeCell ref="B77:D77"/>
    <mergeCell ref="J77:L77"/>
    <mergeCell ref="B78:E78"/>
    <mergeCell ref="J78:L78"/>
    <mergeCell ref="B73:D73"/>
    <mergeCell ref="J73:L73"/>
    <mergeCell ref="B74:D74"/>
    <mergeCell ref="J74:L74"/>
    <mergeCell ref="B75:D75"/>
    <mergeCell ref="J75:L75"/>
    <mergeCell ref="B70:D70"/>
    <mergeCell ref="J70:L70"/>
    <mergeCell ref="B71:D71"/>
    <mergeCell ref="J71:L71"/>
    <mergeCell ref="B72:D72"/>
    <mergeCell ref="J72:L72"/>
    <mergeCell ref="B67:D67"/>
    <mergeCell ref="J67:L67"/>
    <mergeCell ref="B68:D68"/>
    <mergeCell ref="J68:L68"/>
    <mergeCell ref="B69:D69"/>
    <mergeCell ref="J69:L69"/>
    <mergeCell ref="B64:D64"/>
    <mergeCell ref="J64:L64"/>
    <mergeCell ref="B65:D65"/>
    <mergeCell ref="J65:L65"/>
    <mergeCell ref="B66:D66"/>
    <mergeCell ref="J66:L66"/>
    <mergeCell ref="B61:D61"/>
    <mergeCell ref="J61:L61"/>
    <mergeCell ref="B62:D62"/>
    <mergeCell ref="J62:L62"/>
    <mergeCell ref="B63:D63"/>
    <mergeCell ref="J63:L63"/>
    <mergeCell ref="B58:D58"/>
    <mergeCell ref="J58:L58"/>
    <mergeCell ref="B59:D59"/>
    <mergeCell ref="J59:L59"/>
    <mergeCell ref="B60:D60"/>
    <mergeCell ref="J60:L60"/>
    <mergeCell ref="B51:D51"/>
    <mergeCell ref="J51:L51"/>
    <mergeCell ref="B52:E52"/>
    <mergeCell ref="J52:L52"/>
    <mergeCell ref="B56:E56"/>
    <mergeCell ref="H56:J56"/>
    <mergeCell ref="B48:D48"/>
    <mergeCell ref="J48:L48"/>
    <mergeCell ref="B49:D49"/>
    <mergeCell ref="J49:L49"/>
    <mergeCell ref="B50:D50"/>
    <mergeCell ref="J50:L50"/>
    <mergeCell ref="B45:D45"/>
    <mergeCell ref="J45:L45"/>
    <mergeCell ref="B46:D46"/>
    <mergeCell ref="J46:L46"/>
    <mergeCell ref="B47:D47"/>
    <mergeCell ref="J47:L47"/>
    <mergeCell ref="B42:D42"/>
    <mergeCell ref="J42:L42"/>
    <mergeCell ref="B43:D43"/>
    <mergeCell ref="J43:L43"/>
    <mergeCell ref="B44:D44"/>
    <mergeCell ref="J44:L44"/>
    <mergeCell ref="B39:D39"/>
    <mergeCell ref="J39:L39"/>
    <mergeCell ref="B40:D40"/>
    <mergeCell ref="J40:L40"/>
    <mergeCell ref="B41:D41"/>
    <mergeCell ref="J41:L41"/>
    <mergeCell ref="B36:D36"/>
    <mergeCell ref="J36:L36"/>
    <mergeCell ref="B37:D37"/>
    <mergeCell ref="J37:L37"/>
    <mergeCell ref="B38:D38"/>
    <mergeCell ref="J38:L38"/>
    <mergeCell ref="B33:D33"/>
    <mergeCell ref="J33:L33"/>
    <mergeCell ref="B34:D34"/>
    <mergeCell ref="J34:L34"/>
    <mergeCell ref="B35:D35"/>
    <mergeCell ref="J35:L35"/>
    <mergeCell ref="B26:D26"/>
    <mergeCell ref="G26:H26"/>
    <mergeCell ref="B30:E30"/>
    <mergeCell ref="H30:J30"/>
    <mergeCell ref="B32:D32"/>
    <mergeCell ref="J32:L32"/>
    <mergeCell ref="A23:A24"/>
    <mergeCell ref="B23:D23"/>
    <mergeCell ref="J23:L23"/>
    <mergeCell ref="B24:D24"/>
    <mergeCell ref="G24:H24"/>
    <mergeCell ref="B25:D25"/>
    <mergeCell ref="G25:H25"/>
    <mergeCell ref="J25:J26"/>
    <mergeCell ref="K25:K26"/>
    <mergeCell ref="L25:L26"/>
    <mergeCell ref="J24:L24"/>
    <mergeCell ref="B20:D20"/>
    <mergeCell ref="J20:J21"/>
    <mergeCell ref="K20:K21"/>
    <mergeCell ref="L20:L21"/>
    <mergeCell ref="A21:A22"/>
    <mergeCell ref="B21:C22"/>
    <mergeCell ref="D21:D22"/>
    <mergeCell ref="G21:H21"/>
    <mergeCell ref="B15:D15"/>
    <mergeCell ref="J15:L15"/>
    <mergeCell ref="B16:E16"/>
    <mergeCell ref="J16:L16"/>
    <mergeCell ref="B17:D17"/>
    <mergeCell ref="B19:D19"/>
    <mergeCell ref="J19:L19"/>
    <mergeCell ref="G22:H22"/>
    <mergeCell ref="B18:D18"/>
    <mergeCell ref="B14:D14"/>
    <mergeCell ref="J14:L14"/>
    <mergeCell ref="B7:E7"/>
    <mergeCell ref="B9:D9"/>
    <mergeCell ref="J9:L9"/>
    <mergeCell ref="B10:D10"/>
    <mergeCell ref="J10:L10"/>
    <mergeCell ref="B11:D11"/>
    <mergeCell ref="J11:L11"/>
    <mergeCell ref="A1:L1"/>
    <mergeCell ref="I2:K2"/>
    <mergeCell ref="D4:E4"/>
    <mergeCell ref="J4:K4"/>
    <mergeCell ref="D5:E5"/>
    <mergeCell ref="J5:K5"/>
    <mergeCell ref="B12:D12"/>
    <mergeCell ref="J12:L12"/>
    <mergeCell ref="B13:D13"/>
    <mergeCell ref="J13:L13"/>
  </mergeCells>
  <phoneticPr fontId="2"/>
  <dataValidations count="1">
    <dataValidation type="list" allowBlank="1" showInputMessage="1" showErrorMessage="1" sqref="E10:E15 E85:E103 E59:E77 E33:E51 E111:E129" xr:uid="{24B5AA0A-0BDF-4EE8-9F5B-08A006A2C2B4}">
      <formula1>"0,8,10"</formula1>
    </dataValidation>
  </dataValidations>
  <pageMargins left="0.51" right="0.16" top="0.70866141732283472" bottom="0.16" header="0.70866141732283472" footer="0.16"/>
  <pageSetup paperSize="9" scale="90" orientation="landscape" r:id="rId1"/>
  <headerFooter alignWithMargins="0"/>
  <rowBreaks count="4" manualBreakCount="4">
    <brk id="28" max="16383" man="1"/>
    <brk id="54" max="16383" man="1"/>
    <brk id="80" max="16383" man="1"/>
    <brk id="10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6</xdr:col>
                    <xdr:colOff>9525</xdr:colOff>
                    <xdr:row>22</xdr:row>
                    <xdr:rowOff>19050</xdr:rowOff>
                  </from>
                  <to>
                    <xdr:col>7</xdr:col>
                    <xdr:colOff>161925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7</xdr:col>
                    <xdr:colOff>9525</xdr:colOff>
                    <xdr:row>22</xdr:row>
                    <xdr:rowOff>19050</xdr:rowOff>
                  </from>
                  <to>
                    <xdr:col>8</xdr:col>
                    <xdr:colOff>161925</xdr:colOff>
                    <xdr:row>22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4D018-DF36-489C-9FAD-DA8924C2AE34}">
  <sheetPr>
    <tabColor theme="9" tint="0.39997558519241921"/>
  </sheetPr>
  <dimension ref="A1:O23"/>
  <sheetViews>
    <sheetView zoomScale="80" zoomScaleNormal="80" workbookViewId="0">
      <selection sqref="A1:M1"/>
    </sheetView>
  </sheetViews>
  <sheetFormatPr defaultColWidth="9" defaultRowHeight="24.95" customHeight="1" x14ac:dyDescent="0.15"/>
  <cols>
    <col min="1" max="1" width="18" style="1" bestFit="1" customWidth="1"/>
    <col min="2" max="2" width="29.625" style="1" customWidth="1"/>
    <col min="3" max="4" width="4.625" style="1" customWidth="1"/>
    <col min="5" max="5" width="4.25" style="1" customWidth="1"/>
    <col min="6" max="6" width="15.625" style="1" customWidth="1"/>
    <col min="7" max="9" width="17.75" style="1" customWidth="1"/>
    <col min="10" max="13" width="8.625" style="1" customWidth="1"/>
    <col min="14" max="16384" width="9" style="1"/>
  </cols>
  <sheetData>
    <row r="1" spans="1:15" ht="48" customHeight="1" x14ac:dyDescent="0.15">
      <c r="A1" s="215" t="s">
        <v>15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15" ht="24" customHeight="1" x14ac:dyDescent="0.15">
      <c r="A2" s="13" t="s">
        <v>14</v>
      </c>
      <c r="B2" s="10"/>
      <c r="C2" s="10"/>
      <c r="D2" s="10"/>
      <c r="E2" s="10"/>
      <c r="G2" s="10"/>
      <c r="H2" s="2" t="s">
        <v>17</v>
      </c>
      <c r="I2" s="216" t="s">
        <v>58</v>
      </c>
      <c r="J2" s="216"/>
      <c r="K2" s="216"/>
      <c r="L2" s="86"/>
      <c r="M2" s="86" t="s">
        <v>33</v>
      </c>
    </row>
    <row r="3" spans="1:15" ht="24" customHeight="1" x14ac:dyDescent="0.15">
      <c r="A3" s="13"/>
      <c r="B3" s="10"/>
      <c r="C3" s="10"/>
      <c r="D3" s="10"/>
      <c r="E3" s="10"/>
      <c r="F3" s="10"/>
      <c r="G3" s="10"/>
      <c r="H3" s="2"/>
      <c r="I3" s="18"/>
      <c r="K3" s="10"/>
    </row>
    <row r="4" spans="1:15" ht="36" customHeight="1" x14ac:dyDescent="0.15">
      <c r="A4" s="85" t="s">
        <v>28</v>
      </c>
      <c r="B4" s="217">
        <f>+G4+I4</f>
        <v>11000000</v>
      </c>
      <c r="C4" s="217"/>
      <c r="D4" s="217"/>
      <c r="E4" s="107"/>
      <c r="F4" s="108" t="s">
        <v>73</v>
      </c>
      <c r="G4" s="125">
        <f>+I9</f>
        <v>10000000</v>
      </c>
      <c r="H4" s="109" t="s">
        <v>60</v>
      </c>
      <c r="I4" s="126">
        <f>+G4*0.1</f>
        <v>1000000</v>
      </c>
      <c r="K4" s="10"/>
    </row>
    <row r="5" spans="1:15" ht="24" customHeight="1" x14ac:dyDescent="0.15">
      <c r="B5" s="17"/>
      <c r="C5" s="2"/>
      <c r="D5" s="10"/>
      <c r="E5" s="10"/>
      <c r="K5" s="10"/>
    </row>
    <row r="6" spans="1:15" ht="24" customHeight="1" x14ac:dyDescent="0.15">
      <c r="A6" s="82" t="s">
        <v>51</v>
      </c>
      <c r="B6" s="218" t="s">
        <v>115</v>
      </c>
      <c r="C6" s="218"/>
      <c r="D6" s="218"/>
      <c r="E6" s="47"/>
      <c r="F6" s="128" t="s">
        <v>65</v>
      </c>
      <c r="G6" s="163" t="s">
        <v>100</v>
      </c>
      <c r="H6" s="82" t="s">
        <v>41</v>
      </c>
      <c r="I6" s="163" t="s">
        <v>101</v>
      </c>
      <c r="K6" s="10"/>
    </row>
    <row r="7" spans="1:15" ht="24" customHeight="1" thickBot="1" x14ac:dyDescent="0.2">
      <c r="A7" s="10"/>
      <c r="B7" s="10"/>
      <c r="C7" s="10"/>
      <c r="D7" s="10"/>
      <c r="E7" s="10"/>
      <c r="K7" s="10"/>
    </row>
    <row r="8" spans="1:15" ht="24" customHeight="1" x14ac:dyDescent="0.15">
      <c r="A8" s="82" t="s">
        <v>52</v>
      </c>
      <c r="B8" s="219" t="s">
        <v>91</v>
      </c>
      <c r="C8" s="219"/>
      <c r="D8" s="219"/>
      <c r="F8" s="105"/>
      <c r="G8" s="106" t="s">
        <v>18</v>
      </c>
      <c r="H8" s="106" t="s">
        <v>19</v>
      </c>
      <c r="I8" s="160" t="s">
        <v>20</v>
      </c>
      <c r="J8" s="312" t="s">
        <v>72</v>
      </c>
      <c r="K8" s="313"/>
      <c r="L8" s="314" t="s">
        <v>21</v>
      </c>
      <c r="M8" s="221"/>
    </row>
    <row r="9" spans="1:15" ht="48" customHeight="1" thickBot="1" x14ac:dyDescent="0.2">
      <c r="F9" s="333" t="s">
        <v>123</v>
      </c>
      <c r="G9" s="167">
        <v>100000000</v>
      </c>
      <c r="H9" s="167">
        <v>20000000</v>
      </c>
      <c r="I9" s="181">
        <v>10000000</v>
      </c>
      <c r="J9" s="304">
        <f>+H9+I9</f>
        <v>30000000</v>
      </c>
      <c r="K9" s="305"/>
      <c r="L9" s="306">
        <f>+G9-J9</f>
        <v>70000000</v>
      </c>
      <c r="M9" s="213"/>
    </row>
    <row r="10" spans="1:15" ht="24" customHeight="1" x14ac:dyDescent="0.15">
      <c r="F10" s="168" t="s">
        <v>13</v>
      </c>
      <c r="G10" s="169" t="s">
        <v>111</v>
      </c>
      <c r="H10" s="169" t="s">
        <v>109</v>
      </c>
      <c r="I10" s="170" t="s">
        <v>110</v>
      </c>
      <c r="J10" s="16"/>
      <c r="K10" s="16"/>
      <c r="L10" s="15"/>
      <c r="M10" s="15"/>
      <c r="N10" s="15"/>
      <c r="O10" s="15"/>
    </row>
    <row r="11" spans="1:15" ht="48" customHeight="1" thickBot="1" x14ac:dyDescent="0.2">
      <c r="F11" s="113"/>
      <c r="G11" s="114"/>
      <c r="H11" s="114"/>
      <c r="I11" s="114"/>
      <c r="J11" s="16"/>
      <c r="K11" s="16"/>
      <c r="L11" s="15"/>
      <c r="M11" s="15"/>
      <c r="N11" s="15"/>
      <c r="O11" s="15"/>
    </row>
    <row r="12" spans="1:15" ht="24" customHeight="1" thickBot="1" x14ac:dyDescent="0.2">
      <c r="A12" s="176" t="s">
        <v>66</v>
      </c>
      <c r="B12" s="307" t="s">
        <v>92</v>
      </c>
      <c r="C12" s="307"/>
      <c r="D12" s="308"/>
      <c r="E12" s="10"/>
      <c r="G12" s="177" t="s">
        <v>81</v>
      </c>
      <c r="H12" s="178" t="s">
        <v>82</v>
      </c>
      <c r="K12" s="10"/>
    </row>
    <row r="13" spans="1:15" ht="24" customHeight="1" thickBot="1" x14ac:dyDescent="0.2">
      <c r="A13" s="117" t="s">
        <v>67</v>
      </c>
      <c r="B13" s="309">
        <v>117</v>
      </c>
      <c r="C13" s="309"/>
      <c r="D13" s="309"/>
      <c r="F13" s="112"/>
      <c r="G13" s="179" t="s">
        <v>95</v>
      </c>
      <c r="H13" s="180">
        <v>541</v>
      </c>
      <c r="K13" s="205" t="s">
        <v>7</v>
      </c>
      <c r="L13" s="205"/>
      <c r="M13" s="205"/>
    </row>
    <row r="14" spans="1:15" ht="24" customHeight="1" x14ac:dyDescent="0.15">
      <c r="A14" s="206" t="s">
        <v>68</v>
      </c>
      <c r="B14" s="199" t="s">
        <v>98</v>
      </c>
      <c r="C14" s="203"/>
      <c r="D14" s="211" t="s">
        <v>12</v>
      </c>
      <c r="F14" s="173" t="s">
        <v>79</v>
      </c>
      <c r="G14" s="310" t="s">
        <v>96</v>
      </c>
      <c r="H14" s="311"/>
      <c r="K14" s="205"/>
      <c r="L14" s="205"/>
      <c r="M14" s="205"/>
    </row>
    <row r="15" spans="1:15" ht="24" customHeight="1" x14ac:dyDescent="0.15">
      <c r="A15" s="206"/>
      <c r="B15" s="199"/>
      <c r="C15" s="203"/>
      <c r="D15" s="211"/>
      <c r="F15" s="173" t="s">
        <v>80</v>
      </c>
      <c r="G15" s="200" t="s">
        <v>97</v>
      </c>
      <c r="H15" s="201"/>
      <c r="K15" s="205"/>
      <c r="L15" s="205"/>
      <c r="M15" s="205"/>
    </row>
    <row r="16" spans="1:15" ht="24" customHeight="1" x14ac:dyDescent="0.15">
      <c r="A16" s="206" t="s">
        <v>69</v>
      </c>
      <c r="B16" s="207" t="s">
        <v>93</v>
      </c>
      <c r="C16" s="207"/>
      <c r="D16" s="207"/>
      <c r="E16" s="2"/>
      <c r="F16" s="173" t="s">
        <v>75</v>
      </c>
      <c r="G16" s="174"/>
      <c r="H16" s="175"/>
      <c r="J16" s="115"/>
      <c r="K16" s="12"/>
      <c r="L16" s="12"/>
    </row>
    <row r="17" spans="1:14" ht="24" customHeight="1" x14ac:dyDescent="0.15">
      <c r="A17" s="206"/>
      <c r="B17" s="207"/>
      <c r="C17" s="207"/>
      <c r="D17" s="207"/>
      <c r="E17" s="2"/>
      <c r="F17" s="173" t="s">
        <v>76</v>
      </c>
      <c r="G17" s="200" t="s">
        <v>99</v>
      </c>
      <c r="H17" s="201"/>
      <c r="K17" s="208" t="s">
        <v>16</v>
      </c>
      <c r="L17" s="209"/>
      <c r="M17" s="210"/>
    </row>
    <row r="18" spans="1:14" ht="24" customHeight="1" x14ac:dyDescent="0.15">
      <c r="A18" s="173" t="s">
        <v>70</v>
      </c>
      <c r="B18" s="199" t="s">
        <v>107</v>
      </c>
      <c r="C18" s="199"/>
      <c r="D18" s="199"/>
      <c r="F18" s="173" t="s">
        <v>77</v>
      </c>
      <c r="G18" s="200" t="s">
        <v>106</v>
      </c>
      <c r="H18" s="201"/>
      <c r="K18" s="202"/>
      <c r="L18" s="202"/>
      <c r="M18" s="202"/>
    </row>
    <row r="19" spans="1:14" ht="24" customHeight="1" x14ac:dyDescent="0.15">
      <c r="A19" s="173" t="s">
        <v>71</v>
      </c>
      <c r="B19" s="199" t="s">
        <v>108</v>
      </c>
      <c r="C19" s="199"/>
      <c r="D19" s="199"/>
      <c r="F19" s="173" t="s">
        <v>78</v>
      </c>
      <c r="G19" s="203">
        <v>266403</v>
      </c>
      <c r="H19" s="204"/>
      <c r="K19" s="202"/>
      <c r="L19" s="202"/>
      <c r="M19" s="202"/>
    </row>
    <row r="20" spans="1:14" ht="15.75" customHeight="1" x14ac:dyDescent="0.15"/>
    <row r="21" spans="1:14" ht="20.25" customHeight="1" x14ac:dyDescent="0.15">
      <c r="A21" s="11" t="s">
        <v>90</v>
      </c>
      <c r="F21" s="14" t="s">
        <v>55</v>
      </c>
    </row>
    <row r="22" spans="1:14" ht="14.25" customHeight="1" x14ac:dyDescent="0.15">
      <c r="G22" s="14"/>
    </row>
    <row r="23" spans="1:14" ht="24.75" customHeight="1" x14ac:dyDescent="0.15">
      <c r="A23" s="198"/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</row>
  </sheetData>
  <mergeCells count="33">
    <mergeCell ref="A1:M1"/>
    <mergeCell ref="I2:K2"/>
    <mergeCell ref="B4:D4"/>
    <mergeCell ref="B6:D6"/>
    <mergeCell ref="B8:D8"/>
    <mergeCell ref="J8:K8"/>
    <mergeCell ref="L8:M8"/>
    <mergeCell ref="J9:K9"/>
    <mergeCell ref="L9:M9"/>
    <mergeCell ref="B12:D12"/>
    <mergeCell ref="B13:D13"/>
    <mergeCell ref="K13:M13"/>
    <mergeCell ref="L14:L15"/>
    <mergeCell ref="M14:M15"/>
    <mergeCell ref="G15:H15"/>
    <mergeCell ref="A16:A17"/>
    <mergeCell ref="B16:D16"/>
    <mergeCell ref="B17:D17"/>
    <mergeCell ref="G17:H17"/>
    <mergeCell ref="K17:M17"/>
    <mergeCell ref="A14:A15"/>
    <mergeCell ref="B14:C15"/>
    <mergeCell ref="D14:D15"/>
    <mergeCell ref="G14:H14"/>
    <mergeCell ref="K14:K15"/>
    <mergeCell ref="A23:N23"/>
    <mergeCell ref="B18:D18"/>
    <mergeCell ref="G18:H18"/>
    <mergeCell ref="K18:K19"/>
    <mergeCell ref="L18:L19"/>
    <mergeCell ref="M18:M19"/>
    <mergeCell ref="B19:D19"/>
    <mergeCell ref="G19:H19"/>
  </mergeCells>
  <phoneticPr fontId="2"/>
  <pageMargins left="0.51" right="0.16" top="0.70866141732283472" bottom="0.16" header="0.70866141732283472" footer="0.16"/>
  <pageSetup paperSize="9" scale="85" fitToWidth="0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Option Button 1">
              <controlPr defaultSize="0" autoFill="0" autoLine="0" autoPict="0">
                <anchor moveWithCells="1">
                  <from>
                    <xdr:col>6</xdr:col>
                    <xdr:colOff>9525</xdr:colOff>
                    <xdr:row>15</xdr:row>
                    <xdr:rowOff>19050</xdr:rowOff>
                  </from>
                  <to>
                    <xdr:col>7</xdr:col>
                    <xdr:colOff>9525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Option Button 2">
              <controlPr defaultSize="0" autoFill="0" autoLine="0" autoPict="0">
                <anchor moveWithCells="1">
                  <from>
                    <xdr:col>7</xdr:col>
                    <xdr:colOff>9525</xdr:colOff>
                    <xdr:row>15</xdr:row>
                    <xdr:rowOff>19050</xdr:rowOff>
                  </from>
                  <to>
                    <xdr:col>8</xdr:col>
                    <xdr:colOff>9525</xdr:colOff>
                    <xdr:row>15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94B00-3296-4FA9-9409-409E16C54DD7}">
  <sheetPr>
    <tabColor rgb="FFFFFF00"/>
  </sheetPr>
  <dimension ref="A1:L131"/>
  <sheetViews>
    <sheetView view="pageBreakPreview" zoomScale="70" zoomScaleNormal="100" zoomScaleSheetLayoutView="70" workbookViewId="0">
      <selection sqref="A1:L1"/>
    </sheetView>
  </sheetViews>
  <sheetFormatPr defaultColWidth="9" defaultRowHeight="24.95" customHeight="1" x14ac:dyDescent="0.15"/>
  <cols>
    <col min="1" max="1" width="18" style="1" bestFit="1" customWidth="1"/>
    <col min="2" max="2" width="32" style="1" customWidth="1"/>
    <col min="3" max="4" width="4.625" style="1" customWidth="1"/>
    <col min="5" max="5" width="5.375" style="1" customWidth="1"/>
    <col min="6" max="9" width="15.625" style="1" customWidth="1"/>
    <col min="10" max="10" width="8.875" style="1" customWidth="1"/>
    <col min="11" max="16384" width="9" style="1"/>
  </cols>
  <sheetData>
    <row r="1" spans="1:12" ht="36" customHeight="1" x14ac:dyDescent="0.15">
      <c r="A1" s="215" t="s">
        <v>22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2" ht="24.95" customHeight="1" x14ac:dyDescent="0.15">
      <c r="A2" s="13" t="s">
        <v>14</v>
      </c>
      <c r="B2" s="10"/>
      <c r="C2" s="10"/>
      <c r="D2" s="10"/>
      <c r="E2" s="10"/>
      <c r="F2" s="10"/>
      <c r="G2" s="10"/>
      <c r="H2" s="2" t="s">
        <v>17</v>
      </c>
      <c r="I2" s="239" t="s">
        <v>59</v>
      </c>
      <c r="J2" s="239"/>
      <c r="K2" s="239"/>
    </row>
    <row r="3" spans="1:12" ht="8.25" customHeight="1" thickBot="1" x14ac:dyDescent="0.2">
      <c r="A3" s="13"/>
      <c r="B3" s="10"/>
      <c r="C3" s="10"/>
      <c r="D3" s="10"/>
      <c r="E3" s="10"/>
      <c r="F3" s="10"/>
      <c r="G3" s="10"/>
      <c r="H3" s="2"/>
      <c r="I3" s="18"/>
      <c r="K3" s="10"/>
    </row>
    <row r="4" spans="1:12" ht="30" customHeight="1" x14ac:dyDescent="0.15">
      <c r="A4" s="85" t="s">
        <v>28</v>
      </c>
      <c r="B4" s="30">
        <f>+F4+H4+F5+H5+J5</f>
        <v>11001530</v>
      </c>
      <c r="C4" s="31"/>
      <c r="D4" s="325" t="s">
        <v>73</v>
      </c>
      <c r="E4" s="326"/>
      <c r="F4" s="188">
        <f>+I16+I51+I77+I103+I129-F5-J5</f>
        <v>10000000</v>
      </c>
      <c r="G4" s="189" t="s">
        <v>60</v>
      </c>
      <c r="H4" s="190">
        <f>+F4*0.1</f>
        <v>1000000</v>
      </c>
      <c r="I4" s="191"/>
      <c r="J4" s="326"/>
      <c r="K4" s="327"/>
    </row>
    <row r="5" spans="1:12" ht="30" customHeight="1" thickBot="1" x14ac:dyDescent="0.2">
      <c r="A5" s="120"/>
      <c r="B5" s="121"/>
      <c r="C5" s="31"/>
      <c r="D5" s="328" t="s">
        <v>74</v>
      </c>
      <c r="E5" s="329"/>
      <c r="F5" s="192">
        <f>SUMIF(E:E,"8",I:I)</f>
        <v>1000</v>
      </c>
      <c r="G5" s="193" t="s">
        <v>64</v>
      </c>
      <c r="H5" s="194">
        <f>+F5*0.08</f>
        <v>80</v>
      </c>
      <c r="I5" s="195" t="s">
        <v>88</v>
      </c>
      <c r="J5" s="330">
        <f>SUMIF(E:E,"0",I:I)</f>
        <v>450</v>
      </c>
      <c r="K5" s="331"/>
    </row>
    <row r="6" spans="1:12" ht="12" customHeight="1" x14ac:dyDescent="0.15">
      <c r="B6" s="17"/>
      <c r="C6" s="2"/>
      <c r="D6" s="10"/>
      <c r="E6" s="10"/>
      <c r="K6" s="10"/>
      <c r="L6" s="1" t="s">
        <v>33</v>
      </c>
    </row>
    <row r="7" spans="1:12" ht="24.95" customHeight="1" x14ac:dyDescent="0.15">
      <c r="A7" s="82" t="s">
        <v>51</v>
      </c>
      <c r="B7" s="244" t="s">
        <v>112</v>
      </c>
      <c r="C7" s="244"/>
      <c r="D7" s="244"/>
      <c r="E7" s="244"/>
      <c r="F7" s="128" t="s">
        <v>65</v>
      </c>
      <c r="G7" s="159" t="s">
        <v>100</v>
      </c>
      <c r="K7" s="10"/>
      <c r="L7" s="44" t="s">
        <v>46</v>
      </c>
    </row>
    <row r="8" spans="1:12" ht="13.5" customHeight="1" thickBot="1" x14ac:dyDescent="0.2">
      <c r="A8" s="10"/>
      <c r="B8" s="10"/>
      <c r="C8" s="10"/>
      <c r="D8" s="10"/>
      <c r="E8" s="10"/>
      <c r="K8" s="10"/>
    </row>
    <row r="9" spans="1:12" ht="24.95" customHeight="1" x14ac:dyDescent="0.15">
      <c r="A9" s="25" t="s">
        <v>39</v>
      </c>
      <c r="B9" s="245" t="s">
        <v>23</v>
      </c>
      <c r="C9" s="245"/>
      <c r="D9" s="283"/>
      <c r="E9" s="182" t="s">
        <v>89</v>
      </c>
      <c r="F9" s="161" t="s">
        <v>24</v>
      </c>
      <c r="G9" s="122" t="s">
        <v>25</v>
      </c>
      <c r="H9" s="122" t="s">
        <v>26</v>
      </c>
      <c r="I9" s="122" t="s">
        <v>27</v>
      </c>
      <c r="J9" s="246" t="s">
        <v>6</v>
      </c>
      <c r="K9" s="246"/>
      <c r="L9" s="246"/>
    </row>
    <row r="10" spans="1:12" ht="23.25" customHeight="1" x14ac:dyDescent="0.15">
      <c r="A10" s="138">
        <v>45139</v>
      </c>
      <c r="B10" s="247" t="s">
        <v>104</v>
      </c>
      <c r="C10" s="247"/>
      <c r="D10" s="324"/>
      <c r="E10" s="183">
        <v>0</v>
      </c>
      <c r="F10" s="162" t="s">
        <v>105</v>
      </c>
      <c r="G10" s="140">
        <v>1</v>
      </c>
      <c r="H10" s="140">
        <v>450</v>
      </c>
      <c r="I10" s="130">
        <f>+G10*H10</f>
        <v>450</v>
      </c>
      <c r="J10" s="248"/>
      <c r="K10" s="248"/>
      <c r="L10" s="248"/>
    </row>
    <row r="11" spans="1:12" ht="23.25" customHeight="1" x14ac:dyDescent="0.15">
      <c r="A11" s="141">
        <v>45143</v>
      </c>
      <c r="B11" s="242" t="s">
        <v>102</v>
      </c>
      <c r="C11" s="242"/>
      <c r="D11" s="275"/>
      <c r="E11" s="184">
        <v>8</v>
      </c>
      <c r="F11" s="147" t="s">
        <v>103</v>
      </c>
      <c r="G11" s="143">
        <v>1</v>
      </c>
      <c r="H11" s="143">
        <v>1000</v>
      </c>
      <c r="I11" s="131">
        <f t="shared" ref="I11:I15" si="0">+G11*H11</f>
        <v>1000</v>
      </c>
      <c r="J11" s="243"/>
      <c r="K11" s="243"/>
      <c r="L11" s="243"/>
    </row>
    <row r="12" spans="1:12" ht="23.25" customHeight="1" x14ac:dyDescent="0.15">
      <c r="A12" s="141">
        <v>45148</v>
      </c>
      <c r="B12" s="242" t="s">
        <v>113</v>
      </c>
      <c r="C12" s="242"/>
      <c r="D12" s="275"/>
      <c r="E12" s="184">
        <v>10</v>
      </c>
      <c r="F12" s="147" t="s">
        <v>105</v>
      </c>
      <c r="G12" s="143">
        <v>1</v>
      </c>
      <c r="H12" s="143">
        <v>10000000</v>
      </c>
      <c r="I12" s="131">
        <f t="shared" si="0"/>
        <v>10000000</v>
      </c>
      <c r="J12" s="243"/>
      <c r="K12" s="243"/>
      <c r="L12" s="243"/>
    </row>
    <row r="13" spans="1:12" ht="23.25" customHeight="1" x14ac:dyDescent="0.15">
      <c r="A13" s="141"/>
      <c r="B13" s="242"/>
      <c r="C13" s="242"/>
      <c r="D13" s="275"/>
      <c r="E13" s="184"/>
      <c r="F13" s="147"/>
      <c r="G13" s="143"/>
      <c r="H13" s="143"/>
      <c r="I13" s="131">
        <f t="shared" si="0"/>
        <v>0</v>
      </c>
      <c r="J13" s="243"/>
      <c r="K13" s="243"/>
      <c r="L13" s="243"/>
    </row>
    <row r="14" spans="1:12" ht="23.25" customHeight="1" x14ac:dyDescent="0.15">
      <c r="A14" s="141"/>
      <c r="B14" s="242"/>
      <c r="C14" s="242"/>
      <c r="D14" s="275"/>
      <c r="E14" s="184"/>
      <c r="F14" s="147"/>
      <c r="G14" s="143"/>
      <c r="H14" s="143"/>
      <c r="I14" s="131">
        <f t="shared" si="0"/>
        <v>0</v>
      </c>
      <c r="J14" s="243"/>
      <c r="K14" s="243"/>
      <c r="L14" s="243"/>
    </row>
    <row r="15" spans="1:12" ht="23.25" customHeight="1" thickBot="1" x14ac:dyDescent="0.2">
      <c r="A15" s="144"/>
      <c r="B15" s="260"/>
      <c r="C15" s="260"/>
      <c r="D15" s="288"/>
      <c r="E15" s="185"/>
      <c r="F15" s="156"/>
      <c r="G15" s="146"/>
      <c r="H15" s="146"/>
      <c r="I15" s="132">
        <f t="shared" si="0"/>
        <v>0</v>
      </c>
      <c r="J15" s="261"/>
      <c r="K15" s="261"/>
      <c r="L15" s="261"/>
    </row>
    <row r="16" spans="1:12" ht="23.25" customHeight="1" x14ac:dyDescent="0.15">
      <c r="A16" s="123" t="s">
        <v>45</v>
      </c>
      <c r="B16" s="262"/>
      <c r="C16" s="262"/>
      <c r="D16" s="262"/>
      <c r="E16" s="262"/>
      <c r="F16" s="29"/>
      <c r="G16" s="124"/>
      <c r="H16" s="124"/>
      <c r="I16" s="133">
        <f>SUM(I10:I15)</f>
        <v>10001450</v>
      </c>
      <c r="J16" s="263"/>
      <c r="K16" s="263"/>
      <c r="L16" s="263"/>
    </row>
    <row r="17" spans="1:12" ht="13.5" customHeight="1" thickBot="1" x14ac:dyDescent="0.2">
      <c r="A17" s="109"/>
      <c r="B17" s="321"/>
      <c r="C17" s="321"/>
      <c r="D17" s="321"/>
      <c r="G17" s="2"/>
      <c r="H17" s="2"/>
      <c r="J17" s="118"/>
      <c r="K17" s="118"/>
      <c r="L17" s="118"/>
    </row>
    <row r="18" spans="1:12" ht="24" customHeight="1" thickBot="1" x14ac:dyDescent="0.2">
      <c r="A18" s="176" t="s">
        <v>83</v>
      </c>
      <c r="B18" s="322" t="s">
        <v>92</v>
      </c>
      <c r="C18" s="322"/>
      <c r="D18" s="323"/>
      <c r="G18" s="177" t="s">
        <v>81</v>
      </c>
      <c r="H18" s="178" t="s">
        <v>82</v>
      </c>
      <c r="J18" s="205" t="s">
        <v>7</v>
      </c>
      <c r="K18" s="205"/>
      <c r="L18" s="205"/>
    </row>
    <row r="19" spans="1:12" ht="24" customHeight="1" thickBot="1" x14ac:dyDescent="0.2">
      <c r="A19" s="117" t="s">
        <v>67</v>
      </c>
      <c r="B19" s="318">
        <v>117</v>
      </c>
      <c r="C19" s="318"/>
      <c r="D19" s="318"/>
      <c r="F19" s="116"/>
      <c r="G19" s="186" t="s">
        <v>95</v>
      </c>
      <c r="H19" s="187">
        <v>541</v>
      </c>
      <c r="J19" s="205"/>
      <c r="K19" s="205"/>
      <c r="L19" s="205"/>
    </row>
    <row r="20" spans="1:12" ht="24" customHeight="1" x14ac:dyDescent="0.15">
      <c r="A20" s="250" t="s">
        <v>68</v>
      </c>
      <c r="B20" s="252" t="s">
        <v>98</v>
      </c>
      <c r="C20" s="253"/>
      <c r="D20" s="256" t="s">
        <v>12</v>
      </c>
      <c r="F20" s="110" t="s">
        <v>79</v>
      </c>
      <c r="G20" s="319" t="s">
        <v>96</v>
      </c>
      <c r="H20" s="320"/>
      <c r="J20" s="205"/>
      <c r="K20" s="205"/>
      <c r="L20" s="205"/>
    </row>
    <row r="21" spans="1:12" ht="24" customHeight="1" x14ac:dyDescent="0.15">
      <c r="A21" s="251"/>
      <c r="B21" s="254"/>
      <c r="C21" s="255"/>
      <c r="D21" s="257"/>
      <c r="E21" s="2"/>
      <c r="F21" s="111" t="s">
        <v>80</v>
      </c>
      <c r="G21" s="258" t="s">
        <v>97</v>
      </c>
      <c r="H21" s="259"/>
      <c r="J21" s="164"/>
      <c r="K21" s="164"/>
      <c r="L21" s="164"/>
    </row>
    <row r="22" spans="1:12" ht="24" customHeight="1" x14ac:dyDescent="0.15">
      <c r="A22" s="250" t="s">
        <v>69</v>
      </c>
      <c r="B22" s="266" t="s">
        <v>93</v>
      </c>
      <c r="C22" s="266"/>
      <c r="D22" s="266"/>
      <c r="E22" s="2"/>
      <c r="F22" s="22" t="s">
        <v>29</v>
      </c>
      <c r="G22" s="174"/>
      <c r="H22" s="175"/>
      <c r="J22" s="267"/>
      <c r="K22" s="267"/>
      <c r="L22" s="267"/>
    </row>
    <row r="23" spans="1:12" ht="24" customHeight="1" x14ac:dyDescent="0.15">
      <c r="A23" s="251"/>
      <c r="B23" s="260"/>
      <c r="C23" s="260"/>
      <c r="D23" s="260"/>
      <c r="E23" s="2"/>
      <c r="F23" s="22" t="s">
        <v>32</v>
      </c>
      <c r="G23" s="268" t="s">
        <v>99</v>
      </c>
      <c r="H23" s="268"/>
      <c r="J23" s="208" t="s">
        <v>16</v>
      </c>
      <c r="K23" s="209"/>
      <c r="L23" s="210"/>
    </row>
    <row r="24" spans="1:12" ht="24" customHeight="1" x14ac:dyDescent="0.15">
      <c r="A24" s="173" t="s">
        <v>70</v>
      </c>
      <c r="B24" s="269" t="s">
        <v>114</v>
      </c>
      <c r="C24" s="269"/>
      <c r="D24" s="269"/>
      <c r="F24" s="22" t="s">
        <v>30</v>
      </c>
      <c r="G24" s="268" t="s">
        <v>98</v>
      </c>
      <c r="H24" s="268"/>
      <c r="J24" s="202"/>
      <c r="K24" s="202"/>
      <c r="L24" s="202"/>
    </row>
    <row r="25" spans="1:12" ht="24" customHeight="1" x14ac:dyDescent="0.15">
      <c r="A25" s="117" t="s">
        <v>71</v>
      </c>
      <c r="B25" s="281" t="s">
        <v>94</v>
      </c>
      <c r="C25" s="281"/>
      <c r="D25" s="281"/>
      <c r="F25" s="23" t="s">
        <v>31</v>
      </c>
      <c r="G25" s="269">
        <v>266403</v>
      </c>
      <c r="H25" s="269"/>
      <c r="J25" s="202"/>
      <c r="K25" s="202"/>
      <c r="L25" s="202"/>
    </row>
    <row r="26" spans="1:12" ht="15.75" customHeight="1" x14ac:dyDescent="0.15"/>
    <row r="27" spans="1:12" ht="20.25" customHeight="1" x14ac:dyDescent="0.15">
      <c r="A27" s="11" t="s">
        <v>90</v>
      </c>
      <c r="F27" s="14" t="s">
        <v>55</v>
      </c>
    </row>
    <row r="28" spans="1:12" ht="24.75" customHeight="1" x14ac:dyDescent="0.15">
      <c r="A28" s="35" t="s">
        <v>40</v>
      </c>
      <c r="L28" s="1" t="s">
        <v>34</v>
      </c>
    </row>
    <row r="29" spans="1:12" ht="24.95" customHeight="1" x14ac:dyDescent="0.15">
      <c r="A29" s="82" t="str">
        <f>$A$7</f>
        <v>工事名</v>
      </c>
      <c r="B29" s="282" t="str">
        <f>+B7</f>
        <v>橋本様邸新築工事</v>
      </c>
      <c r="C29" s="282"/>
      <c r="D29" s="282"/>
      <c r="E29" s="282"/>
      <c r="G29" s="82" t="s">
        <v>38</v>
      </c>
      <c r="H29" s="282" t="str">
        <f>+B20</f>
        <v>株式会社渋谷</v>
      </c>
      <c r="I29" s="282"/>
      <c r="J29" s="282"/>
      <c r="L29" s="44" t="s">
        <v>46</v>
      </c>
    </row>
    <row r="30" spans="1:12" ht="12.75" customHeight="1" x14ac:dyDescent="0.15"/>
    <row r="31" spans="1:12" ht="24.95" customHeight="1" x14ac:dyDescent="0.15">
      <c r="A31" s="24" t="s">
        <v>39</v>
      </c>
      <c r="B31" s="283" t="s">
        <v>23</v>
      </c>
      <c r="C31" s="284"/>
      <c r="D31" s="284"/>
      <c r="E31" s="129" t="s">
        <v>89</v>
      </c>
      <c r="F31" s="25" t="s">
        <v>24</v>
      </c>
      <c r="G31" s="26" t="s">
        <v>25</v>
      </c>
      <c r="H31" s="27" t="s">
        <v>26</v>
      </c>
      <c r="I31" s="28" t="s">
        <v>27</v>
      </c>
      <c r="J31" s="285" t="s">
        <v>6</v>
      </c>
      <c r="K31" s="286"/>
      <c r="L31" s="287"/>
    </row>
    <row r="32" spans="1:12" ht="23.25" customHeight="1" x14ac:dyDescent="0.15">
      <c r="A32" s="148"/>
      <c r="B32" s="270"/>
      <c r="C32" s="271"/>
      <c r="D32" s="256"/>
      <c r="E32" s="139"/>
      <c r="F32" s="149"/>
      <c r="G32" s="150"/>
      <c r="H32" s="151"/>
      <c r="I32" s="134">
        <f>+G32*H32</f>
        <v>0</v>
      </c>
      <c r="J32" s="272"/>
      <c r="K32" s="273"/>
      <c r="L32" s="274"/>
    </row>
    <row r="33" spans="1:12" ht="23.25" customHeight="1" x14ac:dyDescent="0.15">
      <c r="A33" s="152"/>
      <c r="B33" s="275"/>
      <c r="C33" s="276"/>
      <c r="D33" s="277"/>
      <c r="E33" s="142"/>
      <c r="F33" s="142"/>
      <c r="G33" s="153"/>
      <c r="H33" s="154"/>
      <c r="I33" s="135">
        <f t="shared" ref="I33:I50" si="1">+G33*H33</f>
        <v>0</v>
      </c>
      <c r="J33" s="278"/>
      <c r="K33" s="279"/>
      <c r="L33" s="280"/>
    </row>
    <row r="34" spans="1:12" ht="23.25" customHeight="1" x14ac:dyDescent="0.15">
      <c r="A34" s="152"/>
      <c r="B34" s="275"/>
      <c r="C34" s="276"/>
      <c r="D34" s="277"/>
      <c r="E34" s="142"/>
      <c r="F34" s="142"/>
      <c r="G34" s="153"/>
      <c r="H34" s="154"/>
      <c r="I34" s="135">
        <f t="shared" si="1"/>
        <v>0</v>
      </c>
      <c r="J34" s="278"/>
      <c r="K34" s="279"/>
      <c r="L34" s="280"/>
    </row>
    <row r="35" spans="1:12" ht="23.25" customHeight="1" x14ac:dyDescent="0.15">
      <c r="A35" s="152"/>
      <c r="B35" s="275"/>
      <c r="C35" s="276"/>
      <c r="D35" s="277"/>
      <c r="E35" s="142"/>
      <c r="F35" s="142"/>
      <c r="G35" s="153"/>
      <c r="H35" s="154"/>
      <c r="I35" s="135">
        <f t="shared" si="1"/>
        <v>0</v>
      </c>
      <c r="J35" s="278"/>
      <c r="K35" s="279"/>
      <c r="L35" s="280"/>
    </row>
    <row r="36" spans="1:12" ht="23.25" customHeight="1" x14ac:dyDescent="0.15">
      <c r="A36" s="152"/>
      <c r="B36" s="275"/>
      <c r="C36" s="276"/>
      <c r="D36" s="277"/>
      <c r="E36" s="142"/>
      <c r="F36" s="142"/>
      <c r="G36" s="153"/>
      <c r="H36" s="154"/>
      <c r="I36" s="135">
        <f t="shared" si="1"/>
        <v>0</v>
      </c>
      <c r="J36" s="278"/>
      <c r="K36" s="279"/>
      <c r="L36" s="280"/>
    </row>
    <row r="37" spans="1:12" ht="23.25" customHeight="1" x14ac:dyDescent="0.15">
      <c r="A37" s="152"/>
      <c r="B37" s="275"/>
      <c r="C37" s="276"/>
      <c r="D37" s="277"/>
      <c r="E37" s="142"/>
      <c r="F37" s="142"/>
      <c r="G37" s="153"/>
      <c r="H37" s="154"/>
      <c r="I37" s="135">
        <f t="shared" si="1"/>
        <v>0</v>
      </c>
      <c r="J37" s="278"/>
      <c r="K37" s="279"/>
      <c r="L37" s="280"/>
    </row>
    <row r="38" spans="1:12" ht="23.25" customHeight="1" x14ac:dyDescent="0.15">
      <c r="A38" s="152"/>
      <c r="B38" s="275"/>
      <c r="C38" s="276"/>
      <c r="D38" s="277"/>
      <c r="E38" s="142"/>
      <c r="F38" s="142"/>
      <c r="G38" s="153"/>
      <c r="H38" s="154"/>
      <c r="I38" s="135">
        <f t="shared" si="1"/>
        <v>0</v>
      </c>
      <c r="J38" s="278"/>
      <c r="K38" s="279"/>
      <c r="L38" s="280"/>
    </row>
    <row r="39" spans="1:12" ht="23.25" customHeight="1" x14ac:dyDescent="0.15">
      <c r="A39" s="152"/>
      <c r="B39" s="275"/>
      <c r="C39" s="276"/>
      <c r="D39" s="277"/>
      <c r="E39" s="142"/>
      <c r="F39" s="142"/>
      <c r="G39" s="153"/>
      <c r="H39" s="154"/>
      <c r="I39" s="135">
        <f t="shared" si="1"/>
        <v>0</v>
      </c>
      <c r="J39" s="278"/>
      <c r="K39" s="279"/>
      <c r="L39" s="280"/>
    </row>
    <row r="40" spans="1:12" ht="23.25" customHeight="1" x14ac:dyDescent="0.15">
      <c r="A40" s="152"/>
      <c r="B40" s="275"/>
      <c r="C40" s="276"/>
      <c r="D40" s="277"/>
      <c r="E40" s="142"/>
      <c r="F40" s="142"/>
      <c r="G40" s="153"/>
      <c r="H40" s="154"/>
      <c r="I40" s="135">
        <f t="shared" si="1"/>
        <v>0</v>
      </c>
      <c r="J40" s="278"/>
      <c r="K40" s="279"/>
      <c r="L40" s="280"/>
    </row>
    <row r="41" spans="1:12" ht="23.25" customHeight="1" x14ac:dyDescent="0.15">
      <c r="A41" s="152"/>
      <c r="B41" s="275"/>
      <c r="C41" s="276"/>
      <c r="D41" s="277"/>
      <c r="E41" s="142"/>
      <c r="F41" s="142"/>
      <c r="G41" s="153"/>
      <c r="H41" s="154"/>
      <c r="I41" s="135">
        <f t="shared" si="1"/>
        <v>0</v>
      </c>
      <c r="J41" s="278"/>
      <c r="K41" s="279"/>
      <c r="L41" s="280"/>
    </row>
    <row r="42" spans="1:12" ht="23.25" customHeight="1" x14ac:dyDescent="0.15">
      <c r="A42" s="152"/>
      <c r="B42" s="275"/>
      <c r="C42" s="276"/>
      <c r="D42" s="277"/>
      <c r="E42" s="142"/>
      <c r="F42" s="142"/>
      <c r="G42" s="153"/>
      <c r="H42" s="154"/>
      <c r="I42" s="135">
        <f t="shared" si="1"/>
        <v>0</v>
      </c>
      <c r="J42" s="278"/>
      <c r="K42" s="279"/>
      <c r="L42" s="280"/>
    </row>
    <row r="43" spans="1:12" ht="23.25" customHeight="1" x14ac:dyDescent="0.15">
      <c r="A43" s="152"/>
      <c r="B43" s="275"/>
      <c r="C43" s="276"/>
      <c r="D43" s="277"/>
      <c r="E43" s="142"/>
      <c r="F43" s="142"/>
      <c r="G43" s="153"/>
      <c r="H43" s="154"/>
      <c r="I43" s="135">
        <f t="shared" si="1"/>
        <v>0</v>
      </c>
      <c r="J43" s="278"/>
      <c r="K43" s="279"/>
      <c r="L43" s="280"/>
    </row>
    <row r="44" spans="1:12" ht="23.25" customHeight="1" x14ac:dyDescent="0.15">
      <c r="A44" s="152"/>
      <c r="B44" s="275"/>
      <c r="C44" s="276"/>
      <c r="D44" s="277"/>
      <c r="E44" s="142"/>
      <c r="F44" s="142"/>
      <c r="G44" s="153"/>
      <c r="H44" s="154"/>
      <c r="I44" s="135">
        <f t="shared" si="1"/>
        <v>0</v>
      </c>
      <c r="J44" s="278"/>
      <c r="K44" s="279"/>
      <c r="L44" s="280"/>
    </row>
    <row r="45" spans="1:12" ht="23.25" customHeight="1" x14ac:dyDescent="0.15">
      <c r="A45" s="152"/>
      <c r="B45" s="275"/>
      <c r="C45" s="276"/>
      <c r="D45" s="277"/>
      <c r="E45" s="142"/>
      <c r="F45" s="142"/>
      <c r="G45" s="153"/>
      <c r="H45" s="154"/>
      <c r="I45" s="135">
        <f t="shared" si="1"/>
        <v>0</v>
      </c>
      <c r="J45" s="278"/>
      <c r="K45" s="279"/>
      <c r="L45" s="280"/>
    </row>
    <row r="46" spans="1:12" ht="23.25" customHeight="1" x14ac:dyDescent="0.15">
      <c r="A46" s="152"/>
      <c r="B46" s="275"/>
      <c r="C46" s="276"/>
      <c r="D46" s="277"/>
      <c r="E46" s="142"/>
      <c r="F46" s="142"/>
      <c r="G46" s="153"/>
      <c r="H46" s="154"/>
      <c r="I46" s="135">
        <f t="shared" si="1"/>
        <v>0</v>
      </c>
      <c r="J46" s="278"/>
      <c r="K46" s="279"/>
      <c r="L46" s="280"/>
    </row>
    <row r="47" spans="1:12" ht="23.25" customHeight="1" x14ac:dyDescent="0.15">
      <c r="A47" s="152"/>
      <c r="B47" s="275"/>
      <c r="C47" s="276"/>
      <c r="D47" s="277"/>
      <c r="E47" s="142"/>
      <c r="F47" s="142"/>
      <c r="G47" s="153"/>
      <c r="H47" s="154"/>
      <c r="I47" s="135">
        <f t="shared" si="1"/>
        <v>0</v>
      </c>
      <c r="J47" s="278"/>
      <c r="K47" s="279"/>
      <c r="L47" s="280"/>
    </row>
    <row r="48" spans="1:12" ht="23.25" customHeight="1" x14ac:dyDescent="0.15">
      <c r="A48" s="152"/>
      <c r="B48" s="275"/>
      <c r="C48" s="276"/>
      <c r="D48" s="277"/>
      <c r="E48" s="142"/>
      <c r="F48" s="142"/>
      <c r="G48" s="153"/>
      <c r="H48" s="154"/>
      <c r="I48" s="135">
        <f t="shared" si="1"/>
        <v>0</v>
      </c>
      <c r="J48" s="278"/>
      <c r="K48" s="279"/>
      <c r="L48" s="280"/>
    </row>
    <row r="49" spans="1:12" ht="23.25" customHeight="1" x14ac:dyDescent="0.15">
      <c r="A49" s="152"/>
      <c r="B49" s="275"/>
      <c r="C49" s="276"/>
      <c r="D49" s="277"/>
      <c r="E49" s="142"/>
      <c r="F49" s="142"/>
      <c r="G49" s="153"/>
      <c r="H49" s="154"/>
      <c r="I49" s="135">
        <f t="shared" si="1"/>
        <v>0</v>
      </c>
      <c r="J49" s="278"/>
      <c r="K49" s="279"/>
      <c r="L49" s="280"/>
    </row>
    <row r="50" spans="1:12" ht="23.25" customHeight="1" x14ac:dyDescent="0.15">
      <c r="A50" s="155"/>
      <c r="B50" s="288"/>
      <c r="C50" s="289"/>
      <c r="D50" s="257"/>
      <c r="E50" s="145"/>
      <c r="F50" s="145"/>
      <c r="G50" s="157"/>
      <c r="H50" s="158"/>
      <c r="I50" s="136">
        <f t="shared" si="1"/>
        <v>0</v>
      </c>
      <c r="J50" s="290"/>
      <c r="K50" s="291"/>
      <c r="L50" s="292"/>
    </row>
    <row r="51" spans="1:12" ht="23.25" customHeight="1" x14ac:dyDescent="0.15">
      <c r="A51" s="36" t="s">
        <v>45</v>
      </c>
      <c r="B51" s="293"/>
      <c r="C51" s="294"/>
      <c r="D51" s="294"/>
      <c r="E51" s="294"/>
      <c r="F51" s="29"/>
      <c r="G51" s="45"/>
      <c r="H51" s="46"/>
      <c r="I51" s="137">
        <f>SUM(I32:I50)</f>
        <v>0</v>
      </c>
      <c r="J51" s="295"/>
      <c r="K51" s="296"/>
      <c r="L51" s="297"/>
    </row>
    <row r="52" spans="1:12" ht="24.95" customHeight="1" x14ac:dyDescent="0.15">
      <c r="A52" s="11" t="s">
        <v>90</v>
      </c>
    </row>
    <row r="53" spans="1:12" ht="14.45" customHeight="1" x14ac:dyDescent="0.15"/>
    <row r="54" spans="1:12" ht="24.75" customHeight="1" x14ac:dyDescent="0.15">
      <c r="A54" s="35" t="s">
        <v>40</v>
      </c>
      <c r="L54" s="1" t="s">
        <v>35</v>
      </c>
    </row>
    <row r="55" spans="1:12" ht="24.95" customHeight="1" x14ac:dyDescent="0.15">
      <c r="A55" s="82" t="str">
        <f>$A$7</f>
        <v>工事名</v>
      </c>
      <c r="B55" s="282" t="str">
        <f>+B7</f>
        <v>橋本様邸新築工事</v>
      </c>
      <c r="C55" s="282"/>
      <c r="D55" s="282"/>
      <c r="E55" s="282"/>
      <c r="G55" s="82" t="str">
        <f>$G$29</f>
        <v>会社名</v>
      </c>
      <c r="H55" s="282" t="str">
        <f>+B20</f>
        <v>株式会社渋谷</v>
      </c>
      <c r="I55" s="282"/>
      <c r="J55" s="282"/>
      <c r="L55" s="44" t="s">
        <v>46</v>
      </c>
    </row>
    <row r="56" spans="1:12" ht="13.5" x14ac:dyDescent="0.15"/>
    <row r="57" spans="1:12" ht="24.95" customHeight="1" x14ac:dyDescent="0.15">
      <c r="A57" s="24" t="s">
        <v>39</v>
      </c>
      <c r="B57" s="283" t="s">
        <v>23</v>
      </c>
      <c r="C57" s="284"/>
      <c r="D57" s="284"/>
      <c r="E57" s="129" t="s">
        <v>89</v>
      </c>
      <c r="F57" s="25" t="s">
        <v>24</v>
      </c>
      <c r="G57" s="26" t="s">
        <v>25</v>
      </c>
      <c r="H57" s="27" t="s">
        <v>26</v>
      </c>
      <c r="I57" s="28" t="s">
        <v>27</v>
      </c>
      <c r="J57" s="285" t="s">
        <v>6</v>
      </c>
      <c r="K57" s="286"/>
      <c r="L57" s="287"/>
    </row>
    <row r="58" spans="1:12" ht="23.25" customHeight="1" x14ac:dyDescent="0.15">
      <c r="A58" s="148"/>
      <c r="B58" s="270"/>
      <c r="C58" s="271"/>
      <c r="D58" s="256"/>
      <c r="E58" s="139"/>
      <c r="F58" s="149"/>
      <c r="G58" s="150"/>
      <c r="H58" s="151"/>
      <c r="I58" s="134">
        <f>+G58*H58</f>
        <v>0</v>
      </c>
      <c r="J58" s="272"/>
      <c r="K58" s="273"/>
      <c r="L58" s="274"/>
    </row>
    <row r="59" spans="1:12" ht="23.25" customHeight="1" x14ac:dyDescent="0.15">
      <c r="A59" s="152"/>
      <c r="B59" s="275"/>
      <c r="C59" s="276"/>
      <c r="D59" s="277"/>
      <c r="E59" s="142"/>
      <c r="F59" s="142"/>
      <c r="G59" s="153"/>
      <c r="H59" s="154"/>
      <c r="I59" s="135">
        <f t="shared" ref="I59:I76" si="2">+G59*H59</f>
        <v>0</v>
      </c>
      <c r="J59" s="278"/>
      <c r="K59" s="279"/>
      <c r="L59" s="280"/>
    </row>
    <row r="60" spans="1:12" ht="23.25" customHeight="1" x14ac:dyDescent="0.15">
      <c r="A60" s="152"/>
      <c r="B60" s="275"/>
      <c r="C60" s="276"/>
      <c r="D60" s="277"/>
      <c r="E60" s="142"/>
      <c r="F60" s="142"/>
      <c r="G60" s="153"/>
      <c r="H60" s="154"/>
      <c r="I60" s="135">
        <f t="shared" si="2"/>
        <v>0</v>
      </c>
      <c r="J60" s="278"/>
      <c r="K60" s="279"/>
      <c r="L60" s="280"/>
    </row>
    <row r="61" spans="1:12" ht="23.25" customHeight="1" x14ac:dyDescent="0.15">
      <c r="A61" s="152"/>
      <c r="B61" s="275"/>
      <c r="C61" s="276"/>
      <c r="D61" s="277"/>
      <c r="E61" s="142"/>
      <c r="F61" s="142"/>
      <c r="G61" s="153"/>
      <c r="H61" s="154"/>
      <c r="I61" s="135">
        <f t="shared" si="2"/>
        <v>0</v>
      </c>
      <c r="J61" s="278"/>
      <c r="K61" s="279"/>
      <c r="L61" s="280"/>
    </row>
    <row r="62" spans="1:12" ht="23.25" customHeight="1" x14ac:dyDescent="0.15">
      <c r="A62" s="152"/>
      <c r="B62" s="275"/>
      <c r="C62" s="276"/>
      <c r="D62" s="277"/>
      <c r="E62" s="142"/>
      <c r="F62" s="142"/>
      <c r="G62" s="153"/>
      <c r="H62" s="154"/>
      <c r="I62" s="135">
        <f t="shared" si="2"/>
        <v>0</v>
      </c>
      <c r="J62" s="278"/>
      <c r="K62" s="279"/>
      <c r="L62" s="280"/>
    </row>
    <row r="63" spans="1:12" ht="23.25" customHeight="1" x14ac:dyDescent="0.15">
      <c r="A63" s="152"/>
      <c r="B63" s="275"/>
      <c r="C63" s="276"/>
      <c r="D63" s="277"/>
      <c r="E63" s="142"/>
      <c r="F63" s="142"/>
      <c r="G63" s="153"/>
      <c r="H63" s="154"/>
      <c r="I63" s="135">
        <f t="shared" si="2"/>
        <v>0</v>
      </c>
      <c r="J63" s="278"/>
      <c r="K63" s="279"/>
      <c r="L63" s="280"/>
    </row>
    <row r="64" spans="1:12" ht="23.25" customHeight="1" x14ac:dyDescent="0.15">
      <c r="A64" s="152"/>
      <c r="B64" s="275"/>
      <c r="C64" s="276"/>
      <c r="D64" s="277"/>
      <c r="E64" s="142"/>
      <c r="F64" s="142"/>
      <c r="G64" s="153"/>
      <c r="H64" s="154"/>
      <c r="I64" s="135">
        <f t="shared" si="2"/>
        <v>0</v>
      </c>
      <c r="J64" s="278"/>
      <c r="K64" s="279"/>
      <c r="L64" s="280"/>
    </row>
    <row r="65" spans="1:12" ht="23.25" customHeight="1" x14ac:dyDescent="0.15">
      <c r="A65" s="152"/>
      <c r="B65" s="275"/>
      <c r="C65" s="276"/>
      <c r="D65" s="277"/>
      <c r="E65" s="142"/>
      <c r="F65" s="142"/>
      <c r="G65" s="153"/>
      <c r="H65" s="154"/>
      <c r="I65" s="135">
        <f t="shared" si="2"/>
        <v>0</v>
      </c>
      <c r="J65" s="278"/>
      <c r="K65" s="279"/>
      <c r="L65" s="280"/>
    </row>
    <row r="66" spans="1:12" ht="23.25" customHeight="1" x14ac:dyDescent="0.15">
      <c r="A66" s="152"/>
      <c r="B66" s="275"/>
      <c r="C66" s="276"/>
      <c r="D66" s="277"/>
      <c r="E66" s="142"/>
      <c r="F66" s="142"/>
      <c r="G66" s="153"/>
      <c r="H66" s="154"/>
      <c r="I66" s="135">
        <f t="shared" si="2"/>
        <v>0</v>
      </c>
      <c r="J66" s="278"/>
      <c r="K66" s="279"/>
      <c r="L66" s="280"/>
    </row>
    <row r="67" spans="1:12" ht="23.25" customHeight="1" x14ac:dyDescent="0.15">
      <c r="A67" s="152"/>
      <c r="B67" s="275"/>
      <c r="C67" s="276"/>
      <c r="D67" s="277"/>
      <c r="E67" s="142"/>
      <c r="F67" s="142"/>
      <c r="G67" s="153"/>
      <c r="H67" s="154"/>
      <c r="I67" s="135">
        <f t="shared" si="2"/>
        <v>0</v>
      </c>
      <c r="J67" s="278"/>
      <c r="K67" s="279"/>
      <c r="L67" s="280"/>
    </row>
    <row r="68" spans="1:12" ht="23.25" customHeight="1" x14ac:dyDescent="0.15">
      <c r="A68" s="152"/>
      <c r="B68" s="275"/>
      <c r="C68" s="276"/>
      <c r="D68" s="277"/>
      <c r="E68" s="142"/>
      <c r="F68" s="142"/>
      <c r="G68" s="153"/>
      <c r="H68" s="154"/>
      <c r="I68" s="135">
        <f t="shared" si="2"/>
        <v>0</v>
      </c>
      <c r="J68" s="278"/>
      <c r="K68" s="279"/>
      <c r="L68" s="280"/>
    </row>
    <row r="69" spans="1:12" ht="23.25" customHeight="1" x14ac:dyDescent="0.15">
      <c r="A69" s="152"/>
      <c r="B69" s="275"/>
      <c r="C69" s="276"/>
      <c r="D69" s="277"/>
      <c r="E69" s="142"/>
      <c r="F69" s="142"/>
      <c r="G69" s="153"/>
      <c r="H69" s="154"/>
      <c r="I69" s="135">
        <f t="shared" si="2"/>
        <v>0</v>
      </c>
      <c r="J69" s="278"/>
      <c r="K69" s="279"/>
      <c r="L69" s="280"/>
    </row>
    <row r="70" spans="1:12" ht="23.25" customHeight="1" x14ac:dyDescent="0.15">
      <c r="A70" s="152"/>
      <c r="B70" s="275"/>
      <c r="C70" s="276"/>
      <c r="D70" s="277"/>
      <c r="E70" s="142"/>
      <c r="F70" s="142"/>
      <c r="G70" s="153"/>
      <c r="H70" s="154"/>
      <c r="I70" s="135">
        <f t="shared" si="2"/>
        <v>0</v>
      </c>
      <c r="J70" s="278"/>
      <c r="K70" s="279"/>
      <c r="L70" s="280"/>
    </row>
    <row r="71" spans="1:12" ht="23.25" customHeight="1" x14ac:dyDescent="0.15">
      <c r="A71" s="152"/>
      <c r="B71" s="275"/>
      <c r="C71" s="276"/>
      <c r="D71" s="277"/>
      <c r="E71" s="142"/>
      <c r="F71" s="142"/>
      <c r="G71" s="153"/>
      <c r="H71" s="154"/>
      <c r="I71" s="135">
        <f t="shared" si="2"/>
        <v>0</v>
      </c>
      <c r="J71" s="278"/>
      <c r="K71" s="279"/>
      <c r="L71" s="280"/>
    </row>
    <row r="72" spans="1:12" ht="23.25" customHeight="1" x14ac:dyDescent="0.15">
      <c r="A72" s="152"/>
      <c r="B72" s="275"/>
      <c r="C72" s="276"/>
      <c r="D72" s="277"/>
      <c r="E72" s="142"/>
      <c r="F72" s="142"/>
      <c r="G72" s="153"/>
      <c r="H72" s="154"/>
      <c r="I72" s="135">
        <f t="shared" si="2"/>
        <v>0</v>
      </c>
      <c r="J72" s="278"/>
      <c r="K72" s="279"/>
      <c r="L72" s="280"/>
    </row>
    <row r="73" spans="1:12" ht="23.25" customHeight="1" x14ac:dyDescent="0.15">
      <c r="A73" s="152"/>
      <c r="B73" s="275"/>
      <c r="C73" s="276"/>
      <c r="D73" s="277"/>
      <c r="E73" s="142"/>
      <c r="F73" s="142"/>
      <c r="G73" s="153"/>
      <c r="H73" s="154"/>
      <c r="I73" s="135">
        <f t="shared" si="2"/>
        <v>0</v>
      </c>
      <c r="J73" s="278"/>
      <c r="K73" s="279"/>
      <c r="L73" s="280"/>
    </row>
    <row r="74" spans="1:12" ht="23.25" customHeight="1" x14ac:dyDescent="0.15">
      <c r="A74" s="152"/>
      <c r="B74" s="275"/>
      <c r="C74" s="276"/>
      <c r="D74" s="277"/>
      <c r="E74" s="142"/>
      <c r="F74" s="142"/>
      <c r="G74" s="153"/>
      <c r="H74" s="154"/>
      <c r="I74" s="135">
        <f t="shared" si="2"/>
        <v>0</v>
      </c>
      <c r="J74" s="278"/>
      <c r="K74" s="279"/>
      <c r="L74" s="280"/>
    </row>
    <row r="75" spans="1:12" ht="23.25" customHeight="1" x14ac:dyDescent="0.15">
      <c r="A75" s="152"/>
      <c r="B75" s="275"/>
      <c r="C75" s="276"/>
      <c r="D75" s="277"/>
      <c r="E75" s="142"/>
      <c r="F75" s="142"/>
      <c r="G75" s="153"/>
      <c r="H75" s="154"/>
      <c r="I75" s="135">
        <f t="shared" si="2"/>
        <v>0</v>
      </c>
      <c r="J75" s="278"/>
      <c r="K75" s="279"/>
      <c r="L75" s="280"/>
    </row>
    <row r="76" spans="1:12" ht="23.25" customHeight="1" x14ac:dyDescent="0.15">
      <c r="A76" s="155"/>
      <c r="B76" s="288"/>
      <c r="C76" s="289"/>
      <c r="D76" s="257"/>
      <c r="E76" s="145"/>
      <c r="F76" s="145"/>
      <c r="G76" s="157"/>
      <c r="H76" s="158"/>
      <c r="I76" s="136">
        <f t="shared" si="2"/>
        <v>0</v>
      </c>
      <c r="J76" s="290"/>
      <c r="K76" s="291"/>
      <c r="L76" s="292"/>
    </row>
    <row r="77" spans="1:12" ht="23.25" customHeight="1" x14ac:dyDescent="0.15">
      <c r="A77" s="36" t="s">
        <v>45</v>
      </c>
      <c r="B77" s="293"/>
      <c r="C77" s="294"/>
      <c r="D77" s="294"/>
      <c r="E77" s="294"/>
      <c r="F77" s="29"/>
      <c r="G77" s="45"/>
      <c r="H77" s="46"/>
      <c r="I77" s="137">
        <f>SUM(I58:I76)</f>
        <v>0</v>
      </c>
      <c r="J77" s="295"/>
      <c r="K77" s="296"/>
      <c r="L77" s="297"/>
    </row>
    <row r="78" spans="1:12" ht="24.95" customHeight="1" x14ac:dyDescent="0.15">
      <c r="A78" s="11" t="s">
        <v>90</v>
      </c>
    </row>
    <row r="79" spans="1:12" ht="14.65" customHeight="1" x14ac:dyDescent="0.15"/>
    <row r="80" spans="1:12" ht="24.75" customHeight="1" x14ac:dyDescent="0.15">
      <c r="A80" s="35" t="s">
        <v>40</v>
      </c>
      <c r="L80" s="1" t="s">
        <v>36</v>
      </c>
    </row>
    <row r="81" spans="1:12" ht="24.95" customHeight="1" x14ac:dyDescent="0.15">
      <c r="A81" s="82" t="str">
        <f>$A$7</f>
        <v>工事名</v>
      </c>
      <c r="B81" s="282" t="str">
        <f>+B7</f>
        <v>橋本様邸新築工事</v>
      </c>
      <c r="C81" s="282"/>
      <c r="D81" s="282"/>
      <c r="E81" s="282"/>
      <c r="G81" s="82" t="str">
        <f>$G$29</f>
        <v>会社名</v>
      </c>
      <c r="H81" s="282" t="str">
        <f>+B20</f>
        <v>株式会社渋谷</v>
      </c>
      <c r="I81" s="282"/>
      <c r="J81" s="282"/>
      <c r="L81" s="44" t="s">
        <v>46</v>
      </c>
    </row>
    <row r="82" spans="1:12" ht="12.75" customHeight="1" x14ac:dyDescent="0.15"/>
    <row r="83" spans="1:12" ht="24.95" customHeight="1" x14ac:dyDescent="0.15">
      <c r="A83" s="24" t="s">
        <v>39</v>
      </c>
      <c r="B83" s="283" t="s">
        <v>23</v>
      </c>
      <c r="C83" s="284"/>
      <c r="D83" s="284"/>
      <c r="E83" s="129" t="s">
        <v>89</v>
      </c>
      <c r="F83" s="25" t="s">
        <v>24</v>
      </c>
      <c r="G83" s="26" t="s">
        <v>25</v>
      </c>
      <c r="H83" s="27" t="s">
        <v>26</v>
      </c>
      <c r="I83" s="28" t="s">
        <v>27</v>
      </c>
      <c r="J83" s="285" t="s">
        <v>6</v>
      </c>
      <c r="K83" s="286"/>
      <c r="L83" s="287"/>
    </row>
    <row r="84" spans="1:12" ht="23.25" customHeight="1" x14ac:dyDescent="0.15">
      <c r="A84" s="148"/>
      <c r="B84" s="298"/>
      <c r="C84" s="299"/>
      <c r="D84" s="300"/>
      <c r="E84" s="139"/>
      <c r="F84" s="149"/>
      <c r="G84" s="150"/>
      <c r="H84" s="151"/>
      <c r="I84" s="134">
        <f>+G84*H84</f>
        <v>0</v>
      </c>
      <c r="J84" s="272"/>
      <c r="K84" s="273"/>
      <c r="L84" s="274"/>
    </row>
    <row r="85" spans="1:12" ht="23.25" customHeight="1" x14ac:dyDescent="0.15">
      <c r="A85" s="152"/>
      <c r="B85" s="301"/>
      <c r="C85" s="302"/>
      <c r="D85" s="303"/>
      <c r="E85" s="142"/>
      <c r="F85" s="142"/>
      <c r="G85" s="153"/>
      <c r="H85" s="154"/>
      <c r="I85" s="135">
        <f t="shared" ref="I85:I102" si="3">+G85*H85</f>
        <v>0</v>
      </c>
      <c r="J85" s="278"/>
      <c r="K85" s="279"/>
      <c r="L85" s="280"/>
    </row>
    <row r="86" spans="1:12" ht="23.25" customHeight="1" x14ac:dyDescent="0.15">
      <c r="A86" s="152"/>
      <c r="B86" s="301"/>
      <c r="C86" s="302"/>
      <c r="D86" s="303"/>
      <c r="E86" s="142"/>
      <c r="F86" s="142"/>
      <c r="G86" s="153"/>
      <c r="H86" s="154"/>
      <c r="I86" s="135">
        <f t="shared" si="3"/>
        <v>0</v>
      </c>
      <c r="J86" s="278"/>
      <c r="K86" s="279"/>
      <c r="L86" s="280"/>
    </row>
    <row r="87" spans="1:12" ht="23.25" customHeight="1" x14ac:dyDescent="0.15">
      <c r="A87" s="152"/>
      <c r="B87" s="301"/>
      <c r="C87" s="302"/>
      <c r="D87" s="303"/>
      <c r="E87" s="142"/>
      <c r="F87" s="142"/>
      <c r="G87" s="153"/>
      <c r="H87" s="154"/>
      <c r="I87" s="135">
        <f t="shared" si="3"/>
        <v>0</v>
      </c>
      <c r="J87" s="278"/>
      <c r="K87" s="279"/>
      <c r="L87" s="280"/>
    </row>
    <row r="88" spans="1:12" ht="23.25" customHeight="1" x14ac:dyDescent="0.15">
      <c r="A88" s="152"/>
      <c r="B88" s="301"/>
      <c r="C88" s="302"/>
      <c r="D88" s="303"/>
      <c r="E88" s="142"/>
      <c r="F88" s="142"/>
      <c r="G88" s="153"/>
      <c r="H88" s="154"/>
      <c r="I88" s="135">
        <f t="shared" si="3"/>
        <v>0</v>
      </c>
      <c r="J88" s="278"/>
      <c r="K88" s="279"/>
      <c r="L88" s="280"/>
    </row>
    <row r="89" spans="1:12" ht="23.25" customHeight="1" x14ac:dyDescent="0.15">
      <c r="A89" s="152"/>
      <c r="B89" s="301"/>
      <c r="C89" s="302"/>
      <c r="D89" s="303"/>
      <c r="E89" s="142"/>
      <c r="F89" s="142"/>
      <c r="G89" s="153"/>
      <c r="H89" s="154"/>
      <c r="I89" s="135">
        <f t="shared" si="3"/>
        <v>0</v>
      </c>
      <c r="J89" s="278"/>
      <c r="K89" s="279"/>
      <c r="L89" s="280"/>
    </row>
    <row r="90" spans="1:12" ht="23.25" customHeight="1" x14ac:dyDescent="0.15">
      <c r="A90" s="152"/>
      <c r="B90" s="301"/>
      <c r="C90" s="302"/>
      <c r="D90" s="303"/>
      <c r="E90" s="142"/>
      <c r="F90" s="142"/>
      <c r="G90" s="153"/>
      <c r="H90" s="154"/>
      <c r="I90" s="135">
        <f t="shared" si="3"/>
        <v>0</v>
      </c>
      <c r="J90" s="278"/>
      <c r="K90" s="279"/>
      <c r="L90" s="280"/>
    </row>
    <row r="91" spans="1:12" ht="23.25" customHeight="1" x14ac:dyDescent="0.15">
      <c r="A91" s="152"/>
      <c r="B91" s="301"/>
      <c r="C91" s="302"/>
      <c r="D91" s="303"/>
      <c r="E91" s="142"/>
      <c r="F91" s="142"/>
      <c r="G91" s="153"/>
      <c r="H91" s="154"/>
      <c r="I91" s="135">
        <f t="shared" si="3"/>
        <v>0</v>
      </c>
      <c r="J91" s="278"/>
      <c r="K91" s="279"/>
      <c r="L91" s="280"/>
    </row>
    <row r="92" spans="1:12" ht="23.25" customHeight="1" x14ac:dyDescent="0.15">
      <c r="A92" s="152"/>
      <c r="B92" s="301"/>
      <c r="C92" s="302"/>
      <c r="D92" s="303"/>
      <c r="E92" s="142"/>
      <c r="F92" s="142"/>
      <c r="G92" s="153"/>
      <c r="H92" s="154"/>
      <c r="I92" s="135">
        <f t="shared" si="3"/>
        <v>0</v>
      </c>
      <c r="J92" s="278"/>
      <c r="K92" s="279"/>
      <c r="L92" s="280"/>
    </row>
    <row r="93" spans="1:12" ht="23.25" customHeight="1" x14ac:dyDescent="0.15">
      <c r="A93" s="152"/>
      <c r="B93" s="301"/>
      <c r="C93" s="302"/>
      <c r="D93" s="303"/>
      <c r="E93" s="142"/>
      <c r="F93" s="142"/>
      <c r="G93" s="153"/>
      <c r="H93" s="154"/>
      <c r="I93" s="135">
        <f t="shared" si="3"/>
        <v>0</v>
      </c>
      <c r="J93" s="278"/>
      <c r="K93" s="279"/>
      <c r="L93" s="280"/>
    </row>
    <row r="94" spans="1:12" ht="23.25" customHeight="1" x14ac:dyDescent="0.15">
      <c r="A94" s="152"/>
      <c r="B94" s="301"/>
      <c r="C94" s="302"/>
      <c r="D94" s="303"/>
      <c r="E94" s="142"/>
      <c r="F94" s="142"/>
      <c r="G94" s="153"/>
      <c r="H94" s="154"/>
      <c r="I94" s="135">
        <f t="shared" si="3"/>
        <v>0</v>
      </c>
      <c r="J94" s="278"/>
      <c r="K94" s="279"/>
      <c r="L94" s="280"/>
    </row>
    <row r="95" spans="1:12" ht="23.25" customHeight="1" x14ac:dyDescent="0.15">
      <c r="A95" s="152"/>
      <c r="B95" s="301"/>
      <c r="C95" s="302"/>
      <c r="D95" s="303"/>
      <c r="E95" s="142"/>
      <c r="F95" s="142"/>
      <c r="G95" s="153"/>
      <c r="H95" s="154"/>
      <c r="I95" s="135">
        <f t="shared" si="3"/>
        <v>0</v>
      </c>
      <c r="J95" s="278"/>
      <c r="K95" s="279"/>
      <c r="L95" s="280"/>
    </row>
    <row r="96" spans="1:12" ht="23.25" customHeight="1" x14ac:dyDescent="0.15">
      <c r="A96" s="152"/>
      <c r="B96" s="301"/>
      <c r="C96" s="302"/>
      <c r="D96" s="303"/>
      <c r="E96" s="142"/>
      <c r="F96" s="142"/>
      <c r="G96" s="153"/>
      <c r="H96" s="154"/>
      <c r="I96" s="135">
        <f t="shared" si="3"/>
        <v>0</v>
      </c>
      <c r="J96" s="278"/>
      <c r="K96" s="279"/>
      <c r="L96" s="280"/>
    </row>
    <row r="97" spans="1:12" ht="23.25" customHeight="1" x14ac:dyDescent="0.15">
      <c r="A97" s="152"/>
      <c r="B97" s="301"/>
      <c r="C97" s="302"/>
      <c r="D97" s="303"/>
      <c r="E97" s="142"/>
      <c r="F97" s="142"/>
      <c r="G97" s="153"/>
      <c r="H97" s="154"/>
      <c r="I97" s="135">
        <f t="shared" si="3"/>
        <v>0</v>
      </c>
      <c r="J97" s="278"/>
      <c r="K97" s="279"/>
      <c r="L97" s="280"/>
    </row>
    <row r="98" spans="1:12" ht="23.25" customHeight="1" x14ac:dyDescent="0.15">
      <c r="A98" s="152"/>
      <c r="B98" s="301"/>
      <c r="C98" s="302"/>
      <c r="D98" s="303"/>
      <c r="E98" s="142"/>
      <c r="F98" s="142"/>
      <c r="G98" s="153"/>
      <c r="H98" s="154"/>
      <c r="I98" s="135">
        <f t="shared" si="3"/>
        <v>0</v>
      </c>
      <c r="J98" s="278"/>
      <c r="K98" s="279"/>
      <c r="L98" s="280"/>
    </row>
    <row r="99" spans="1:12" ht="23.25" customHeight="1" x14ac:dyDescent="0.15">
      <c r="A99" s="152"/>
      <c r="B99" s="301"/>
      <c r="C99" s="302"/>
      <c r="D99" s="303"/>
      <c r="E99" s="142"/>
      <c r="F99" s="142"/>
      <c r="G99" s="153"/>
      <c r="H99" s="154"/>
      <c r="I99" s="135">
        <f t="shared" si="3"/>
        <v>0</v>
      </c>
      <c r="J99" s="278"/>
      <c r="K99" s="279"/>
      <c r="L99" s="280"/>
    </row>
    <row r="100" spans="1:12" ht="23.25" customHeight="1" x14ac:dyDescent="0.15">
      <c r="A100" s="152"/>
      <c r="B100" s="301"/>
      <c r="C100" s="302"/>
      <c r="D100" s="303"/>
      <c r="E100" s="142"/>
      <c r="F100" s="142"/>
      <c r="G100" s="153"/>
      <c r="H100" s="154"/>
      <c r="I100" s="135">
        <f t="shared" si="3"/>
        <v>0</v>
      </c>
      <c r="J100" s="278"/>
      <c r="K100" s="279"/>
      <c r="L100" s="280"/>
    </row>
    <row r="101" spans="1:12" ht="23.25" customHeight="1" x14ac:dyDescent="0.15">
      <c r="A101" s="152"/>
      <c r="B101" s="301"/>
      <c r="C101" s="302"/>
      <c r="D101" s="303"/>
      <c r="E101" s="142"/>
      <c r="F101" s="142"/>
      <c r="G101" s="153"/>
      <c r="H101" s="154"/>
      <c r="I101" s="135">
        <f t="shared" si="3"/>
        <v>0</v>
      </c>
      <c r="J101" s="278"/>
      <c r="K101" s="279"/>
      <c r="L101" s="280"/>
    </row>
    <row r="102" spans="1:12" ht="23.25" customHeight="1" x14ac:dyDescent="0.15">
      <c r="A102" s="155"/>
      <c r="B102" s="315"/>
      <c r="C102" s="316"/>
      <c r="D102" s="317"/>
      <c r="E102" s="145"/>
      <c r="F102" s="145"/>
      <c r="G102" s="157"/>
      <c r="H102" s="158"/>
      <c r="I102" s="136">
        <f t="shared" si="3"/>
        <v>0</v>
      </c>
      <c r="J102" s="290"/>
      <c r="K102" s="291"/>
      <c r="L102" s="292"/>
    </row>
    <row r="103" spans="1:12" ht="23.25" customHeight="1" x14ac:dyDescent="0.15">
      <c r="A103" s="36" t="s">
        <v>45</v>
      </c>
      <c r="B103" s="293"/>
      <c r="C103" s="294"/>
      <c r="D103" s="294"/>
      <c r="E103" s="294"/>
      <c r="F103" s="29"/>
      <c r="G103" s="45"/>
      <c r="H103" s="46"/>
      <c r="I103" s="137">
        <f>SUM(I84:I102)</f>
        <v>0</v>
      </c>
      <c r="J103" s="295"/>
      <c r="K103" s="296"/>
      <c r="L103" s="297"/>
    </row>
    <row r="104" spans="1:12" ht="24.95" customHeight="1" x14ac:dyDescent="0.15">
      <c r="A104" s="11" t="s">
        <v>90</v>
      </c>
    </row>
    <row r="105" spans="1:12" ht="14.45" customHeight="1" x14ac:dyDescent="0.15"/>
    <row r="106" spans="1:12" ht="24.75" customHeight="1" x14ac:dyDescent="0.15">
      <c r="A106" s="35" t="s">
        <v>40</v>
      </c>
      <c r="L106" s="1" t="s">
        <v>37</v>
      </c>
    </row>
    <row r="107" spans="1:12" ht="24.95" customHeight="1" x14ac:dyDescent="0.15">
      <c r="A107" s="82" t="str">
        <f>$A$7</f>
        <v>工事名</v>
      </c>
      <c r="B107" s="282" t="str">
        <f>+B7</f>
        <v>橋本様邸新築工事</v>
      </c>
      <c r="C107" s="282"/>
      <c r="D107" s="282"/>
      <c r="E107" s="282"/>
      <c r="G107" s="82" t="str">
        <f>$G$29</f>
        <v>会社名</v>
      </c>
      <c r="H107" s="282" t="str">
        <f>+B20</f>
        <v>株式会社渋谷</v>
      </c>
      <c r="I107" s="282"/>
      <c r="J107" s="282"/>
      <c r="L107" s="44" t="s">
        <v>46</v>
      </c>
    </row>
    <row r="108" spans="1:12" ht="12.75" customHeight="1" x14ac:dyDescent="0.15"/>
    <row r="109" spans="1:12" ht="24.95" customHeight="1" x14ac:dyDescent="0.15">
      <c r="A109" s="24" t="s">
        <v>39</v>
      </c>
      <c r="B109" s="283" t="s">
        <v>23</v>
      </c>
      <c r="C109" s="284"/>
      <c r="D109" s="284"/>
      <c r="E109" s="129" t="s">
        <v>89</v>
      </c>
      <c r="F109" s="25" t="s">
        <v>24</v>
      </c>
      <c r="G109" s="26" t="s">
        <v>25</v>
      </c>
      <c r="H109" s="27" t="s">
        <v>26</v>
      </c>
      <c r="I109" s="28" t="s">
        <v>27</v>
      </c>
      <c r="J109" s="285" t="s">
        <v>6</v>
      </c>
      <c r="K109" s="286"/>
      <c r="L109" s="287"/>
    </row>
    <row r="110" spans="1:12" ht="23.25" customHeight="1" x14ac:dyDescent="0.15">
      <c r="A110" s="148"/>
      <c r="B110" s="298"/>
      <c r="C110" s="299"/>
      <c r="D110" s="300"/>
      <c r="E110" s="139"/>
      <c r="F110" s="149"/>
      <c r="G110" s="150"/>
      <c r="H110" s="151"/>
      <c r="I110" s="134">
        <f>+G110*H110</f>
        <v>0</v>
      </c>
      <c r="J110" s="272"/>
      <c r="K110" s="273"/>
      <c r="L110" s="274"/>
    </row>
    <row r="111" spans="1:12" ht="23.25" customHeight="1" x14ac:dyDescent="0.15">
      <c r="A111" s="152"/>
      <c r="B111" s="301"/>
      <c r="C111" s="302"/>
      <c r="D111" s="303"/>
      <c r="E111" s="142"/>
      <c r="F111" s="142"/>
      <c r="G111" s="153"/>
      <c r="H111" s="154"/>
      <c r="I111" s="135">
        <f t="shared" ref="I111:I128" si="4">+G111*H111</f>
        <v>0</v>
      </c>
      <c r="J111" s="278"/>
      <c r="K111" s="279"/>
      <c r="L111" s="280"/>
    </row>
    <row r="112" spans="1:12" ht="23.25" customHeight="1" x14ac:dyDescent="0.15">
      <c r="A112" s="152"/>
      <c r="B112" s="301"/>
      <c r="C112" s="302"/>
      <c r="D112" s="303"/>
      <c r="E112" s="142"/>
      <c r="F112" s="142"/>
      <c r="G112" s="153"/>
      <c r="H112" s="154"/>
      <c r="I112" s="135">
        <f t="shared" si="4"/>
        <v>0</v>
      </c>
      <c r="J112" s="278"/>
      <c r="K112" s="279"/>
      <c r="L112" s="280"/>
    </row>
    <row r="113" spans="1:12" ht="23.25" customHeight="1" x14ac:dyDescent="0.15">
      <c r="A113" s="152"/>
      <c r="B113" s="301"/>
      <c r="C113" s="302"/>
      <c r="D113" s="303"/>
      <c r="E113" s="142"/>
      <c r="F113" s="142"/>
      <c r="G113" s="153"/>
      <c r="H113" s="154"/>
      <c r="I113" s="135">
        <f t="shared" si="4"/>
        <v>0</v>
      </c>
      <c r="J113" s="278"/>
      <c r="K113" s="279"/>
      <c r="L113" s="280"/>
    </row>
    <row r="114" spans="1:12" ht="23.25" customHeight="1" x14ac:dyDescent="0.15">
      <c r="A114" s="152"/>
      <c r="B114" s="301"/>
      <c r="C114" s="302"/>
      <c r="D114" s="303"/>
      <c r="E114" s="142"/>
      <c r="F114" s="142"/>
      <c r="G114" s="153"/>
      <c r="H114" s="154"/>
      <c r="I114" s="135">
        <f t="shared" si="4"/>
        <v>0</v>
      </c>
      <c r="J114" s="278"/>
      <c r="K114" s="279"/>
      <c r="L114" s="280"/>
    </row>
    <row r="115" spans="1:12" ht="23.25" customHeight="1" x14ac:dyDescent="0.15">
      <c r="A115" s="152"/>
      <c r="B115" s="301"/>
      <c r="C115" s="302"/>
      <c r="D115" s="303"/>
      <c r="E115" s="142"/>
      <c r="F115" s="142"/>
      <c r="G115" s="153"/>
      <c r="H115" s="154"/>
      <c r="I115" s="135">
        <f t="shared" si="4"/>
        <v>0</v>
      </c>
      <c r="J115" s="278"/>
      <c r="K115" s="279"/>
      <c r="L115" s="280"/>
    </row>
    <row r="116" spans="1:12" ht="23.25" customHeight="1" x14ac:dyDescent="0.15">
      <c r="A116" s="152"/>
      <c r="B116" s="301"/>
      <c r="C116" s="302"/>
      <c r="D116" s="303"/>
      <c r="E116" s="142"/>
      <c r="F116" s="142"/>
      <c r="G116" s="153"/>
      <c r="H116" s="154"/>
      <c r="I116" s="135">
        <f t="shared" si="4"/>
        <v>0</v>
      </c>
      <c r="J116" s="278"/>
      <c r="K116" s="279"/>
      <c r="L116" s="280"/>
    </row>
    <row r="117" spans="1:12" ht="23.25" customHeight="1" x14ac:dyDescent="0.15">
      <c r="A117" s="152"/>
      <c r="B117" s="301"/>
      <c r="C117" s="302"/>
      <c r="D117" s="303"/>
      <c r="E117" s="142"/>
      <c r="F117" s="142"/>
      <c r="G117" s="153"/>
      <c r="H117" s="154"/>
      <c r="I117" s="135">
        <f t="shared" si="4"/>
        <v>0</v>
      </c>
      <c r="J117" s="278"/>
      <c r="K117" s="279"/>
      <c r="L117" s="280"/>
    </row>
    <row r="118" spans="1:12" ht="23.25" customHeight="1" x14ac:dyDescent="0.15">
      <c r="A118" s="152"/>
      <c r="B118" s="301"/>
      <c r="C118" s="302"/>
      <c r="D118" s="303"/>
      <c r="E118" s="142"/>
      <c r="F118" s="142"/>
      <c r="G118" s="153"/>
      <c r="H118" s="154"/>
      <c r="I118" s="135">
        <f t="shared" si="4"/>
        <v>0</v>
      </c>
      <c r="J118" s="278"/>
      <c r="K118" s="279"/>
      <c r="L118" s="280"/>
    </row>
    <row r="119" spans="1:12" ht="23.25" customHeight="1" x14ac:dyDescent="0.15">
      <c r="A119" s="152"/>
      <c r="B119" s="301"/>
      <c r="C119" s="302"/>
      <c r="D119" s="303"/>
      <c r="E119" s="142"/>
      <c r="F119" s="142"/>
      <c r="G119" s="153"/>
      <c r="H119" s="154"/>
      <c r="I119" s="135">
        <f t="shared" si="4"/>
        <v>0</v>
      </c>
      <c r="J119" s="278"/>
      <c r="K119" s="279"/>
      <c r="L119" s="280"/>
    </row>
    <row r="120" spans="1:12" ht="23.25" customHeight="1" x14ac:dyDescent="0.15">
      <c r="A120" s="152"/>
      <c r="B120" s="301"/>
      <c r="C120" s="302"/>
      <c r="D120" s="303"/>
      <c r="E120" s="142"/>
      <c r="F120" s="142"/>
      <c r="G120" s="153"/>
      <c r="H120" s="154"/>
      <c r="I120" s="135">
        <f t="shared" si="4"/>
        <v>0</v>
      </c>
      <c r="J120" s="278"/>
      <c r="K120" s="279"/>
      <c r="L120" s="280"/>
    </row>
    <row r="121" spans="1:12" ht="23.25" customHeight="1" x14ac:dyDescent="0.15">
      <c r="A121" s="152"/>
      <c r="B121" s="301"/>
      <c r="C121" s="302"/>
      <c r="D121" s="303"/>
      <c r="E121" s="142"/>
      <c r="F121" s="142"/>
      <c r="G121" s="153"/>
      <c r="H121" s="154"/>
      <c r="I121" s="135">
        <f t="shared" si="4"/>
        <v>0</v>
      </c>
      <c r="J121" s="278"/>
      <c r="K121" s="279"/>
      <c r="L121" s="280"/>
    </row>
    <row r="122" spans="1:12" ht="23.25" customHeight="1" x14ac:dyDescent="0.15">
      <c r="A122" s="152"/>
      <c r="B122" s="301"/>
      <c r="C122" s="302"/>
      <c r="D122" s="303"/>
      <c r="E122" s="142"/>
      <c r="F122" s="142"/>
      <c r="G122" s="153"/>
      <c r="H122" s="154"/>
      <c r="I122" s="135">
        <f t="shared" si="4"/>
        <v>0</v>
      </c>
      <c r="J122" s="278"/>
      <c r="K122" s="279"/>
      <c r="L122" s="280"/>
    </row>
    <row r="123" spans="1:12" ht="23.25" customHeight="1" x14ac:dyDescent="0.15">
      <c r="A123" s="152"/>
      <c r="B123" s="301"/>
      <c r="C123" s="302"/>
      <c r="D123" s="303"/>
      <c r="E123" s="142"/>
      <c r="F123" s="142"/>
      <c r="G123" s="153"/>
      <c r="H123" s="154"/>
      <c r="I123" s="135">
        <f t="shared" si="4"/>
        <v>0</v>
      </c>
      <c r="J123" s="278"/>
      <c r="K123" s="279"/>
      <c r="L123" s="280"/>
    </row>
    <row r="124" spans="1:12" ht="23.25" customHeight="1" x14ac:dyDescent="0.15">
      <c r="A124" s="152"/>
      <c r="B124" s="301"/>
      <c r="C124" s="302"/>
      <c r="D124" s="303"/>
      <c r="E124" s="142"/>
      <c r="F124" s="142"/>
      <c r="G124" s="153"/>
      <c r="H124" s="154"/>
      <c r="I124" s="135">
        <f t="shared" si="4"/>
        <v>0</v>
      </c>
      <c r="J124" s="278"/>
      <c r="K124" s="279"/>
      <c r="L124" s="280"/>
    </row>
    <row r="125" spans="1:12" ht="23.25" customHeight="1" x14ac:dyDescent="0.15">
      <c r="A125" s="152"/>
      <c r="B125" s="301"/>
      <c r="C125" s="302"/>
      <c r="D125" s="303"/>
      <c r="E125" s="142"/>
      <c r="F125" s="142"/>
      <c r="G125" s="153"/>
      <c r="H125" s="154"/>
      <c r="I125" s="135">
        <f t="shared" si="4"/>
        <v>0</v>
      </c>
      <c r="J125" s="278"/>
      <c r="K125" s="279"/>
      <c r="L125" s="280"/>
    </row>
    <row r="126" spans="1:12" ht="23.25" customHeight="1" x14ac:dyDescent="0.15">
      <c r="A126" s="152"/>
      <c r="B126" s="301"/>
      <c r="C126" s="302"/>
      <c r="D126" s="303"/>
      <c r="E126" s="142"/>
      <c r="F126" s="142"/>
      <c r="G126" s="153"/>
      <c r="H126" s="154"/>
      <c r="I126" s="135">
        <f t="shared" si="4"/>
        <v>0</v>
      </c>
      <c r="J126" s="278"/>
      <c r="K126" s="279"/>
      <c r="L126" s="280"/>
    </row>
    <row r="127" spans="1:12" ht="23.25" customHeight="1" x14ac:dyDescent="0.15">
      <c r="A127" s="152"/>
      <c r="B127" s="301"/>
      <c r="C127" s="302"/>
      <c r="D127" s="303"/>
      <c r="E127" s="142"/>
      <c r="F127" s="142"/>
      <c r="G127" s="153"/>
      <c r="H127" s="154"/>
      <c r="I127" s="135">
        <f t="shared" si="4"/>
        <v>0</v>
      </c>
      <c r="J127" s="278"/>
      <c r="K127" s="279"/>
      <c r="L127" s="280"/>
    </row>
    <row r="128" spans="1:12" ht="23.25" customHeight="1" x14ac:dyDescent="0.15">
      <c r="A128" s="155"/>
      <c r="B128" s="315"/>
      <c r="C128" s="316"/>
      <c r="D128" s="317"/>
      <c r="E128" s="145"/>
      <c r="F128" s="145"/>
      <c r="G128" s="157"/>
      <c r="H128" s="158"/>
      <c r="I128" s="136">
        <f t="shared" si="4"/>
        <v>0</v>
      </c>
      <c r="J128" s="290"/>
      <c r="K128" s="291"/>
      <c r="L128" s="292"/>
    </row>
    <row r="129" spans="1:12" ht="23.25" customHeight="1" x14ac:dyDescent="0.15">
      <c r="A129" s="36" t="s">
        <v>45</v>
      </c>
      <c r="B129" s="293"/>
      <c r="C129" s="294"/>
      <c r="D129" s="294"/>
      <c r="E129" s="294"/>
      <c r="F129" s="29"/>
      <c r="G129" s="45"/>
      <c r="H129" s="46"/>
      <c r="I129" s="137">
        <f>SUM(I110:I128)</f>
        <v>0</v>
      </c>
      <c r="J129" s="295"/>
      <c r="K129" s="296"/>
      <c r="L129" s="297"/>
    </row>
    <row r="130" spans="1:12" ht="24.95" customHeight="1" x14ac:dyDescent="0.15">
      <c r="A130" s="11" t="s">
        <v>90</v>
      </c>
    </row>
    <row r="131" spans="1:12" ht="14.45" customHeight="1" x14ac:dyDescent="0.15"/>
  </sheetData>
  <mergeCells count="224">
    <mergeCell ref="B7:E7"/>
    <mergeCell ref="B9:D9"/>
    <mergeCell ref="J9:L9"/>
    <mergeCell ref="B10:D10"/>
    <mergeCell ref="J10:L10"/>
    <mergeCell ref="B11:D11"/>
    <mergeCell ref="J11:L11"/>
    <mergeCell ref="A1:L1"/>
    <mergeCell ref="I2:K2"/>
    <mergeCell ref="D4:E4"/>
    <mergeCell ref="J4:K4"/>
    <mergeCell ref="D5:E5"/>
    <mergeCell ref="J5:K5"/>
    <mergeCell ref="B15:D15"/>
    <mergeCell ref="J15:L15"/>
    <mergeCell ref="B16:E16"/>
    <mergeCell ref="J16:L16"/>
    <mergeCell ref="B17:D17"/>
    <mergeCell ref="B18:D18"/>
    <mergeCell ref="J18:L18"/>
    <mergeCell ref="B12:D12"/>
    <mergeCell ref="J12:L12"/>
    <mergeCell ref="B13:D13"/>
    <mergeCell ref="J13:L13"/>
    <mergeCell ref="B14:D14"/>
    <mergeCell ref="J14:L14"/>
    <mergeCell ref="A22:A23"/>
    <mergeCell ref="B22:D22"/>
    <mergeCell ref="J22:L22"/>
    <mergeCell ref="B23:D23"/>
    <mergeCell ref="G23:H23"/>
    <mergeCell ref="J23:L23"/>
    <mergeCell ref="B19:D19"/>
    <mergeCell ref="J19:J20"/>
    <mergeCell ref="K19:K20"/>
    <mergeCell ref="L19:L20"/>
    <mergeCell ref="A20:A21"/>
    <mergeCell ref="B20:C21"/>
    <mergeCell ref="D20:D21"/>
    <mergeCell ref="G20:H20"/>
    <mergeCell ref="G21:H21"/>
    <mergeCell ref="B29:E29"/>
    <mergeCell ref="H29:J29"/>
    <mergeCell ref="B31:D31"/>
    <mergeCell ref="J31:L31"/>
    <mergeCell ref="B32:D32"/>
    <mergeCell ref="J32:L32"/>
    <mergeCell ref="B24:D24"/>
    <mergeCell ref="G24:H24"/>
    <mergeCell ref="J24:J25"/>
    <mergeCell ref="K24:K25"/>
    <mergeCell ref="L24:L25"/>
    <mergeCell ref="B25:D25"/>
    <mergeCell ref="G25:H25"/>
    <mergeCell ref="B36:D36"/>
    <mergeCell ref="J36:L36"/>
    <mergeCell ref="B37:D37"/>
    <mergeCell ref="J37:L37"/>
    <mergeCell ref="B38:D38"/>
    <mergeCell ref="J38:L38"/>
    <mergeCell ref="B33:D33"/>
    <mergeCell ref="J33:L33"/>
    <mergeCell ref="B34:D34"/>
    <mergeCell ref="J34:L34"/>
    <mergeCell ref="B35:D35"/>
    <mergeCell ref="J35:L35"/>
    <mergeCell ref="B42:D42"/>
    <mergeCell ref="J42:L42"/>
    <mergeCell ref="B43:D43"/>
    <mergeCell ref="J43:L43"/>
    <mergeCell ref="B44:D44"/>
    <mergeCell ref="J44:L44"/>
    <mergeCell ref="B39:D39"/>
    <mergeCell ref="J39:L39"/>
    <mergeCell ref="B40:D40"/>
    <mergeCell ref="J40:L40"/>
    <mergeCell ref="B41:D41"/>
    <mergeCell ref="J41:L41"/>
    <mergeCell ref="B48:D48"/>
    <mergeCell ref="J48:L48"/>
    <mergeCell ref="B49:D49"/>
    <mergeCell ref="J49:L49"/>
    <mergeCell ref="B50:D50"/>
    <mergeCell ref="J50:L50"/>
    <mergeCell ref="B45:D45"/>
    <mergeCell ref="J45:L45"/>
    <mergeCell ref="B46:D46"/>
    <mergeCell ref="J46:L46"/>
    <mergeCell ref="B47:D47"/>
    <mergeCell ref="J47:L47"/>
    <mergeCell ref="B58:D58"/>
    <mergeCell ref="J58:L58"/>
    <mergeCell ref="B59:D59"/>
    <mergeCell ref="J59:L59"/>
    <mergeCell ref="B60:D60"/>
    <mergeCell ref="J60:L60"/>
    <mergeCell ref="B51:E51"/>
    <mergeCell ref="J51:L51"/>
    <mergeCell ref="B55:E55"/>
    <mergeCell ref="H55:J55"/>
    <mergeCell ref="B57:D57"/>
    <mergeCell ref="J57:L57"/>
    <mergeCell ref="B64:D64"/>
    <mergeCell ref="J64:L64"/>
    <mergeCell ref="B65:D65"/>
    <mergeCell ref="J65:L65"/>
    <mergeCell ref="B66:D66"/>
    <mergeCell ref="J66:L66"/>
    <mergeCell ref="B61:D61"/>
    <mergeCell ref="J61:L61"/>
    <mergeCell ref="B62:D62"/>
    <mergeCell ref="J62:L62"/>
    <mergeCell ref="B63:D63"/>
    <mergeCell ref="J63:L63"/>
    <mergeCell ref="B70:D70"/>
    <mergeCell ref="J70:L70"/>
    <mergeCell ref="B71:D71"/>
    <mergeCell ref="J71:L71"/>
    <mergeCell ref="B72:D72"/>
    <mergeCell ref="J72:L72"/>
    <mergeCell ref="B67:D67"/>
    <mergeCell ref="J67:L67"/>
    <mergeCell ref="B68:D68"/>
    <mergeCell ref="J68:L68"/>
    <mergeCell ref="B69:D69"/>
    <mergeCell ref="J69:L69"/>
    <mergeCell ref="B76:D76"/>
    <mergeCell ref="J76:L76"/>
    <mergeCell ref="B77:E77"/>
    <mergeCell ref="J77:L77"/>
    <mergeCell ref="B81:E81"/>
    <mergeCell ref="H81:J81"/>
    <mergeCell ref="B73:D73"/>
    <mergeCell ref="J73:L73"/>
    <mergeCell ref="B74:D74"/>
    <mergeCell ref="J74:L74"/>
    <mergeCell ref="B75:D75"/>
    <mergeCell ref="J75:L75"/>
    <mergeCell ref="B86:D86"/>
    <mergeCell ref="J86:L86"/>
    <mergeCell ref="B87:D87"/>
    <mergeCell ref="J87:L87"/>
    <mergeCell ref="B88:D88"/>
    <mergeCell ref="J88:L88"/>
    <mergeCell ref="B83:D83"/>
    <mergeCell ref="J83:L83"/>
    <mergeCell ref="B84:D84"/>
    <mergeCell ref="J84:L84"/>
    <mergeCell ref="B85:D85"/>
    <mergeCell ref="J85:L85"/>
    <mergeCell ref="B92:D92"/>
    <mergeCell ref="J92:L92"/>
    <mergeCell ref="B93:D93"/>
    <mergeCell ref="J93:L93"/>
    <mergeCell ref="B94:D94"/>
    <mergeCell ref="J94:L94"/>
    <mergeCell ref="B89:D89"/>
    <mergeCell ref="J89:L89"/>
    <mergeCell ref="B90:D90"/>
    <mergeCell ref="J90:L90"/>
    <mergeCell ref="B91:D91"/>
    <mergeCell ref="J91:L91"/>
    <mergeCell ref="B98:D98"/>
    <mergeCell ref="J98:L98"/>
    <mergeCell ref="B99:D99"/>
    <mergeCell ref="J99:L99"/>
    <mergeCell ref="B100:D100"/>
    <mergeCell ref="J100:L100"/>
    <mergeCell ref="B95:D95"/>
    <mergeCell ref="J95:L95"/>
    <mergeCell ref="B96:D96"/>
    <mergeCell ref="J96:L96"/>
    <mergeCell ref="B97:D97"/>
    <mergeCell ref="J97:L97"/>
    <mergeCell ref="B107:E107"/>
    <mergeCell ref="H107:J107"/>
    <mergeCell ref="B109:D109"/>
    <mergeCell ref="J109:L109"/>
    <mergeCell ref="B110:D110"/>
    <mergeCell ref="J110:L110"/>
    <mergeCell ref="B101:D101"/>
    <mergeCell ref="J101:L101"/>
    <mergeCell ref="B102:D102"/>
    <mergeCell ref="J102:L102"/>
    <mergeCell ref="B103:E103"/>
    <mergeCell ref="J103:L103"/>
    <mergeCell ref="B114:D114"/>
    <mergeCell ref="J114:L114"/>
    <mergeCell ref="B115:D115"/>
    <mergeCell ref="J115:L115"/>
    <mergeCell ref="B116:D116"/>
    <mergeCell ref="J116:L116"/>
    <mergeCell ref="B111:D111"/>
    <mergeCell ref="J111:L111"/>
    <mergeCell ref="B112:D112"/>
    <mergeCell ref="J112:L112"/>
    <mergeCell ref="B113:D113"/>
    <mergeCell ref="J113:L113"/>
    <mergeCell ref="B120:D120"/>
    <mergeCell ref="J120:L120"/>
    <mergeCell ref="B121:D121"/>
    <mergeCell ref="J121:L121"/>
    <mergeCell ref="B122:D122"/>
    <mergeCell ref="J122:L122"/>
    <mergeCell ref="B117:D117"/>
    <mergeCell ref="J117:L117"/>
    <mergeCell ref="B118:D118"/>
    <mergeCell ref="J118:L118"/>
    <mergeCell ref="B119:D119"/>
    <mergeCell ref="J119:L119"/>
    <mergeCell ref="B129:E129"/>
    <mergeCell ref="J129:L129"/>
    <mergeCell ref="B126:D126"/>
    <mergeCell ref="J126:L126"/>
    <mergeCell ref="B127:D127"/>
    <mergeCell ref="J127:L127"/>
    <mergeCell ref="B128:D128"/>
    <mergeCell ref="J128:L128"/>
    <mergeCell ref="B123:D123"/>
    <mergeCell ref="J123:L123"/>
    <mergeCell ref="B124:D124"/>
    <mergeCell ref="J124:L124"/>
    <mergeCell ref="B125:D125"/>
    <mergeCell ref="J125:L125"/>
  </mergeCells>
  <phoneticPr fontId="2"/>
  <dataValidations count="1">
    <dataValidation type="list" allowBlank="1" showInputMessage="1" showErrorMessage="1" sqref="E10:E15 E32:E50 E58:E76 E84:E102 E110:E128" xr:uid="{6E18623F-87E8-4578-AFCD-9AB82661A1CD}">
      <formula1>"0,8,10"</formula1>
    </dataValidation>
  </dataValidations>
  <pageMargins left="0.51" right="0.16" top="0.70866141732283472" bottom="0.16" header="0.70866141732283472" footer="0.16"/>
  <pageSetup paperSize="9" scale="90" orientation="landscape" r:id="rId1"/>
  <headerFooter alignWithMargins="0"/>
  <rowBreaks count="4" manualBreakCount="4">
    <brk id="27" max="16383" man="1"/>
    <brk id="53" max="16383" man="1"/>
    <brk id="79" max="16383" man="1"/>
    <brk id="10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Option Button 1">
              <controlPr defaultSize="0" autoFill="0" autoLine="0" autoPict="0">
                <anchor moveWithCells="1">
                  <from>
                    <xdr:col>6</xdr:col>
                    <xdr:colOff>9525</xdr:colOff>
                    <xdr:row>21</xdr:row>
                    <xdr:rowOff>19050</xdr:rowOff>
                  </from>
                  <to>
                    <xdr:col>7</xdr:col>
                    <xdr:colOff>161925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Option Button 2">
              <controlPr defaultSize="0" autoFill="0" autoLine="0" autoPict="0">
                <anchor moveWithCells="1">
                  <from>
                    <xdr:col>7</xdr:col>
                    <xdr:colOff>9525</xdr:colOff>
                    <xdr:row>21</xdr:row>
                    <xdr:rowOff>19050</xdr:rowOff>
                  </from>
                  <to>
                    <xdr:col>8</xdr:col>
                    <xdr:colOff>161925</xdr:colOff>
                    <xdr:row>21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請求書について</vt:lpstr>
      <vt:lpstr>請求書（契約用）</vt:lpstr>
      <vt:lpstr>出来高調書（契約用）</vt:lpstr>
      <vt:lpstr>請求書（契約外）</vt:lpstr>
      <vt:lpstr>請求書（契約用）（サンプル）</vt:lpstr>
      <vt:lpstr>請求書（契約外）（サンプル）</vt:lpstr>
      <vt:lpstr>'請求書（契約外）（サンプル）'!Print_Area</vt:lpstr>
      <vt:lpstr>'請求書（契約用）'!Print_Area</vt:lpstr>
      <vt:lpstr>'請求書（契約用）（サンプル）'!Print_Area</vt:lpstr>
    </vt:vector>
  </TitlesOfParts>
  <Company>株式会社渋谷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kiriyama</dc:creator>
  <cp:lastModifiedBy>平林 誠一郎</cp:lastModifiedBy>
  <cp:lastPrinted>2023-08-22T04:33:25Z</cp:lastPrinted>
  <dcterms:created xsi:type="dcterms:W3CDTF">2002-01-19T06:33:28Z</dcterms:created>
  <dcterms:modified xsi:type="dcterms:W3CDTF">2023-09-28T01:05:47Z</dcterms:modified>
</cp:coreProperties>
</file>